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9001"/>
  <workbookPr/>
  <mc:AlternateContent xmlns:mc="http://schemas.openxmlformats.org/markup-compatibility/2006">
    <mc:Choice Requires="x15">
      <x15ac:absPath xmlns:x15ac="http://schemas.microsoft.com/office/spreadsheetml/2010/11/ac" url="C:\Users\gdone\OneDrive\Documents\Time_Use_and_Gender\CWW\Data\"/>
    </mc:Choice>
  </mc:AlternateContent>
  <bookViews>
    <workbookView xWindow="0" yWindow="0" windowWidth="38400" windowHeight="17988" activeTab="1" xr2:uid="{00000000-000D-0000-FFFF-FFFF00000000}"/>
  </bookViews>
  <sheets>
    <sheet name="graphs &amp; review" sheetId="4" r:id="rId1"/>
    <sheet name="FILL IN Data" sheetId="7" r:id="rId2"/>
    <sheet name="FILL IN Documentation" sheetId="6" r:id="rId3"/>
    <sheet name="NTTA Methodology Review" sheetId="5" r:id="rId4"/>
  </sheets>
  <definedNames>
    <definedName name="_xlnm.Print_Area" localSheetId="0">'graphs &amp; review'!$A$1:$AA$125</definedName>
    <definedName name="_xlnm.Print_Titles" localSheetId="0">'graphs &amp; review'!$1:$2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E105" i="7" l="1"/>
  <c r="BD105" i="7"/>
  <c r="BE104" i="7"/>
  <c r="BD104" i="7"/>
  <c r="BE103" i="7"/>
  <c r="BD103" i="7"/>
  <c r="BE102" i="7"/>
  <c r="BD102" i="7"/>
  <c r="BE101" i="7"/>
  <c r="BD101" i="7"/>
  <c r="BE100" i="7"/>
  <c r="BD100" i="7"/>
  <c r="BE99" i="7"/>
  <c r="BD99" i="7"/>
  <c r="BE98" i="7"/>
  <c r="BD98" i="7"/>
  <c r="BE97" i="7"/>
  <c r="BD97" i="7"/>
  <c r="BE96" i="7"/>
  <c r="BD96" i="7"/>
  <c r="BE95" i="7"/>
  <c r="BD95" i="7"/>
  <c r="BE94" i="7"/>
  <c r="BD94" i="7"/>
  <c r="BE93" i="7"/>
  <c r="BD93" i="7"/>
  <c r="BE92" i="7"/>
  <c r="BD92" i="7"/>
  <c r="BE91" i="7"/>
  <c r="BD91" i="7"/>
  <c r="BE90" i="7"/>
  <c r="BD90" i="7"/>
  <c r="BE89" i="7"/>
  <c r="BD89" i="7"/>
  <c r="BE88" i="7"/>
  <c r="BD88" i="7"/>
  <c r="BE87" i="7"/>
  <c r="BD87" i="7"/>
  <c r="BE86" i="7"/>
  <c r="BD86" i="7"/>
  <c r="BE85" i="7"/>
  <c r="BD85" i="7"/>
  <c r="BE84" i="7"/>
  <c r="BD84" i="7"/>
  <c r="BE83" i="7"/>
  <c r="BD83" i="7"/>
  <c r="BE82" i="7"/>
  <c r="BD82" i="7"/>
  <c r="BE81" i="7"/>
  <c r="BD81" i="7"/>
  <c r="BE80" i="7"/>
  <c r="BD80" i="7"/>
  <c r="BE79" i="7"/>
  <c r="BD79" i="7"/>
  <c r="BE78" i="7"/>
  <c r="BD78" i="7"/>
  <c r="BE77" i="7"/>
  <c r="BD77" i="7"/>
  <c r="BE76" i="7"/>
  <c r="BD76" i="7"/>
  <c r="BE75" i="7"/>
  <c r="BD75" i="7"/>
  <c r="BE74" i="7"/>
  <c r="BD74" i="7"/>
  <c r="BE73" i="7"/>
  <c r="BD73" i="7"/>
  <c r="BE72" i="7"/>
  <c r="BD72" i="7"/>
  <c r="BE71" i="7"/>
  <c r="BD71" i="7"/>
  <c r="BE70" i="7"/>
  <c r="BD70" i="7"/>
  <c r="BE69" i="7"/>
  <c r="BD69" i="7"/>
  <c r="BE68" i="7"/>
  <c r="BD68" i="7"/>
  <c r="BE67" i="7"/>
  <c r="BD67" i="7"/>
  <c r="BE66" i="7"/>
  <c r="BD66" i="7"/>
  <c r="BE65" i="7"/>
  <c r="BD65" i="7"/>
  <c r="BE64" i="7"/>
  <c r="BD64" i="7"/>
  <c r="BE63" i="7"/>
  <c r="BD63" i="7"/>
  <c r="BE62" i="7"/>
  <c r="BD62" i="7"/>
  <c r="BE61" i="7"/>
  <c r="BD61" i="7"/>
  <c r="BE60" i="7"/>
  <c r="BD60" i="7"/>
  <c r="BE59" i="7"/>
  <c r="BD59" i="7"/>
  <c r="BE58" i="7"/>
  <c r="BD58" i="7"/>
  <c r="BE57" i="7"/>
  <c r="BD57" i="7"/>
  <c r="BE56" i="7"/>
  <c r="BD56" i="7"/>
  <c r="BE55" i="7"/>
  <c r="BD55" i="7"/>
  <c r="BE54" i="7"/>
  <c r="BD54" i="7"/>
  <c r="BE53" i="7"/>
  <c r="BD53" i="7"/>
  <c r="BE52" i="7"/>
  <c r="BD52" i="7"/>
  <c r="BE51" i="7"/>
  <c r="BD51" i="7"/>
  <c r="BE50" i="7"/>
  <c r="BD50" i="7"/>
  <c r="BE49" i="7"/>
  <c r="BD49" i="7"/>
  <c r="BE48" i="7"/>
  <c r="BD48" i="7"/>
  <c r="BE47" i="7"/>
  <c r="BD47" i="7"/>
  <c r="BE46" i="7"/>
  <c r="BD46" i="7"/>
  <c r="BE45" i="7"/>
  <c r="BD45" i="7"/>
  <c r="BE44" i="7"/>
  <c r="BD44" i="7"/>
  <c r="BE43" i="7"/>
  <c r="BD43" i="7"/>
  <c r="BE42" i="7"/>
  <c r="BD42" i="7"/>
  <c r="BE41" i="7"/>
  <c r="BD41" i="7"/>
  <c r="BE40" i="7"/>
  <c r="BD40" i="7"/>
  <c r="BE39" i="7"/>
  <c r="BD39" i="7"/>
  <c r="BE38" i="7"/>
  <c r="BD38" i="7"/>
  <c r="BE37" i="7"/>
  <c r="BD37" i="7"/>
  <c r="BE36" i="7"/>
  <c r="BD36" i="7"/>
  <c r="BE35" i="7"/>
  <c r="BD35" i="7"/>
  <c r="BE34" i="7"/>
  <c r="BD34" i="7"/>
  <c r="BE33" i="7"/>
  <c r="BD33" i="7"/>
  <c r="BE32" i="7"/>
  <c r="BD32" i="7"/>
  <c r="BE31" i="7"/>
  <c r="BD31" i="7"/>
  <c r="BE30" i="7"/>
  <c r="BD30" i="7"/>
  <c r="BE29" i="7"/>
  <c r="BD29" i="7"/>
  <c r="BE28" i="7"/>
  <c r="BD28" i="7"/>
  <c r="BE27" i="7"/>
  <c r="BD27" i="7"/>
  <c r="BE26" i="7"/>
  <c r="BD26" i="7"/>
  <c r="BE25" i="7"/>
  <c r="BD25" i="7"/>
  <c r="BE24" i="7"/>
  <c r="BD24" i="7"/>
  <c r="BE23" i="7"/>
  <c r="BD23" i="7"/>
  <c r="BE22" i="7"/>
  <c r="BD22" i="7"/>
  <c r="BE21" i="7"/>
  <c r="BD21" i="7"/>
  <c r="BE20" i="7"/>
  <c r="BD20" i="7"/>
  <c r="BE19" i="7"/>
  <c r="BD19" i="7"/>
  <c r="BE18" i="7"/>
  <c r="BD18" i="7"/>
  <c r="BE17" i="7"/>
  <c r="BD17" i="7"/>
  <c r="BE16" i="7"/>
  <c r="BD16" i="7"/>
  <c r="BE15" i="7"/>
  <c r="BD15" i="7"/>
  <c r="BC105" i="7" l="1"/>
  <c r="BB105" i="7"/>
  <c r="BC104" i="7"/>
  <c r="BB104" i="7"/>
  <c r="BC103" i="7"/>
  <c r="BB103" i="7"/>
  <c r="BC102" i="7"/>
  <c r="BB102" i="7"/>
  <c r="BC101" i="7"/>
  <c r="BB101" i="7"/>
  <c r="BC100" i="7"/>
  <c r="BB100" i="7"/>
  <c r="BC99" i="7"/>
  <c r="BB99" i="7"/>
  <c r="BC98" i="7"/>
  <c r="BB98" i="7"/>
  <c r="BC97" i="7"/>
  <c r="BB97" i="7"/>
  <c r="BC96" i="7"/>
  <c r="BB96" i="7"/>
  <c r="BC95" i="7"/>
  <c r="BB95" i="7"/>
  <c r="BC94" i="7"/>
  <c r="BB94" i="7"/>
  <c r="BC93" i="7"/>
  <c r="BB93" i="7"/>
  <c r="BC92" i="7"/>
  <c r="BB92" i="7"/>
  <c r="BC91" i="7"/>
  <c r="BB91" i="7"/>
  <c r="BC90" i="7"/>
  <c r="BB90" i="7"/>
  <c r="BC89" i="7"/>
  <c r="BB89" i="7"/>
  <c r="BC88" i="7"/>
  <c r="BB88" i="7"/>
  <c r="BC87" i="7"/>
  <c r="BB87" i="7"/>
  <c r="BC86" i="7"/>
  <c r="BB86" i="7"/>
  <c r="BC85" i="7"/>
  <c r="BB85" i="7"/>
  <c r="BC84" i="7"/>
  <c r="BB84" i="7"/>
  <c r="BC83" i="7"/>
  <c r="BB83" i="7"/>
  <c r="BC82" i="7"/>
  <c r="BB82" i="7"/>
  <c r="BC81" i="7"/>
  <c r="BB81" i="7"/>
  <c r="BC80" i="7"/>
  <c r="BB80" i="7"/>
  <c r="BC79" i="7"/>
  <c r="BB79" i="7"/>
  <c r="BC78" i="7"/>
  <c r="BB78" i="7"/>
  <c r="BC77" i="7"/>
  <c r="BB77" i="7"/>
  <c r="BC76" i="7"/>
  <c r="BB76" i="7"/>
  <c r="BC75" i="7"/>
  <c r="BB75" i="7"/>
  <c r="BC74" i="7"/>
  <c r="BB74" i="7"/>
  <c r="BC73" i="7"/>
  <c r="BB73" i="7"/>
  <c r="BC72" i="7"/>
  <c r="BB72" i="7"/>
  <c r="BC71" i="7"/>
  <c r="BB71" i="7"/>
  <c r="BC70" i="7"/>
  <c r="BB70" i="7"/>
  <c r="BC69" i="7"/>
  <c r="BB69" i="7"/>
  <c r="BC68" i="7"/>
  <c r="BB68" i="7"/>
  <c r="BC67" i="7"/>
  <c r="BB67" i="7"/>
  <c r="BC66" i="7"/>
  <c r="BB66" i="7"/>
  <c r="BC65" i="7"/>
  <c r="BB65" i="7"/>
  <c r="BC64" i="7"/>
  <c r="BB64" i="7"/>
  <c r="BC63" i="7"/>
  <c r="BB63" i="7"/>
  <c r="BC62" i="7"/>
  <c r="BB62" i="7"/>
  <c r="BC61" i="7"/>
  <c r="BB61" i="7"/>
  <c r="BC60" i="7"/>
  <c r="BB60" i="7"/>
  <c r="BC59" i="7"/>
  <c r="BB59" i="7"/>
  <c r="BC58" i="7"/>
  <c r="BB58" i="7"/>
  <c r="BC57" i="7"/>
  <c r="BB57" i="7"/>
  <c r="BC56" i="7"/>
  <c r="BB56" i="7"/>
  <c r="BC55" i="7"/>
  <c r="BB55" i="7"/>
  <c r="BC54" i="7"/>
  <c r="BB54" i="7"/>
  <c r="BC53" i="7"/>
  <c r="BB53" i="7"/>
  <c r="BC52" i="7"/>
  <c r="BB52" i="7"/>
  <c r="BC51" i="7"/>
  <c r="BB51" i="7"/>
  <c r="BC50" i="7"/>
  <c r="BB50" i="7"/>
  <c r="BC49" i="7"/>
  <c r="BB49" i="7"/>
  <c r="BC48" i="7"/>
  <c r="BB48" i="7"/>
  <c r="BC47" i="7"/>
  <c r="BB47" i="7"/>
  <c r="BC46" i="7"/>
  <c r="BB46" i="7"/>
  <c r="BC45" i="7"/>
  <c r="BB45" i="7"/>
  <c r="BC44" i="7"/>
  <c r="BB44" i="7"/>
  <c r="BC43" i="7"/>
  <c r="BB43" i="7"/>
  <c r="BC42" i="7"/>
  <c r="BB42" i="7"/>
  <c r="BC41" i="7"/>
  <c r="BB41" i="7"/>
  <c r="BC40" i="7"/>
  <c r="BB40" i="7"/>
  <c r="BC39" i="7"/>
  <c r="BB39" i="7"/>
  <c r="BC38" i="7"/>
  <c r="BB38" i="7"/>
  <c r="BC37" i="7"/>
  <c r="BB37" i="7"/>
  <c r="BC36" i="7"/>
  <c r="BB36" i="7"/>
  <c r="BC35" i="7"/>
  <c r="BB35" i="7"/>
  <c r="BC34" i="7"/>
  <c r="BB34" i="7"/>
  <c r="BC33" i="7"/>
  <c r="BB33" i="7"/>
  <c r="BC32" i="7"/>
  <c r="BB32" i="7"/>
  <c r="BC31" i="7"/>
  <c r="BB31" i="7"/>
  <c r="BC30" i="7"/>
  <c r="BB30" i="7"/>
  <c r="BC29" i="7"/>
  <c r="BB29" i="7"/>
  <c r="BC28" i="7"/>
  <c r="BB28" i="7"/>
  <c r="BC27" i="7"/>
  <c r="BB27" i="7"/>
  <c r="BC26" i="7"/>
  <c r="BB26" i="7"/>
  <c r="BC25" i="7"/>
  <c r="BB25" i="7"/>
  <c r="BC24" i="7"/>
  <c r="BB24" i="7"/>
  <c r="BC23" i="7"/>
  <c r="BB23" i="7"/>
  <c r="BC22" i="7"/>
  <c r="BB22" i="7"/>
  <c r="BC21" i="7"/>
  <c r="BB21" i="7"/>
  <c r="BC20" i="7"/>
  <c r="BB20" i="7"/>
  <c r="BC19" i="7"/>
  <c r="BB19" i="7"/>
  <c r="BC18" i="7"/>
  <c r="BB18" i="7"/>
  <c r="BC17" i="7"/>
  <c r="BB17" i="7"/>
  <c r="BC16" i="7"/>
  <c r="BB16" i="7"/>
  <c r="BC15" i="7"/>
  <c r="BB15" i="7"/>
  <c r="C46" i="4" l="1"/>
  <c r="U46" i="4" s="1"/>
  <c r="C24" i="4"/>
  <c r="L45" i="4"/>
  <c r="C45" i="4"/>
  <c r="BS105" i="7"/>
  <c r="BR105" i="7"/>
  <c r="BQ105" i="7"/>
  <c r="BP105" i="7"/>
  <c r="BM105" i="7"/>
  <c r="BL105" i="7"/>
  <c r="BK105" i="7"/>
  <c r="BJ105" i="7"/>
  <c r="BH105" i="7"/>
  <c r="BG105" i="7"/>
  <c r="AN105" i="7"/>
  <c r="AM105" i="7"/>
  <c r="AC107" i="7"/>
  <c r="AB107" i="7"/>
  <c r="AA107" i="7"/>
  <c r="Z107" i="7"/>
  <c r="AA108" i="7" s="1"/>
  <c r="X108" i="7"/>
  <c r="S118" i="4" s="1"/>
  <c r="U108" i="7"/>
  <c r="S114" i="4" s="1"/>
  <c r="W107" i="7"/>
  <c r="V107" i="7"/>
  <c r="W108" i="7" s="1"/>
  <c r="S117" i="4" s="1"/>
  <c r="T107" i="7"/>
  <c r="S107" i="7"/>
  <c r="Q108" i="7"/>
  <c r="P118" i="4" s="1"/>
  <c r="P107" i="7"/>
  <c r="O107" i="7"/>
  <c r="N108" i="7"/>
  <c r="P114" i="4" s="1"/>
  <c r="M107" i="7"/>
  <c r="L107" i="7"/>
  <c r="J108" i="7"/>
  <c r="I107" i="7"/>
  <c r="H107" i="7"/>
  <c r="F107" i="7"/>
  <c r="E107" i="7"/>
  <c r="D107" i="7"/>
  <c r="C107" i="7"/>
  <c r="BS104" i="7"/>
  <c r="BS103" i="7"/>
  <c r="BS102" i="7"/>
  <c r="BS101" i="7"/>
  <c r="BS100" i="7"/>
  <c r="BS99" i="7"/>
  <c r="BS98" i="7"/>
  <c r="BS97" i="7"/>
  <c r="BS96" i="7"/>
  <c r="BS95" i="7"/>
  <c r="BS94" i="7"/>
  <c r="BS93" i="7"/>
  <c r="BS92" i="7"/>
  <c r="BS91" i="7"/>
  <c r="BS90" i="7"/>
  <c r="BS89" i="7"/>
  <c r="BS88" i="7"/>
  <c r="BS87" i="7"/>
  <c r="BS86" i="7"/>
  <c r="BS85" i="7"/>
  <c r="BS84" i="7"/>
  <c r="BS83" i="7"/>
  <c r="BS82" i="7"/>
  <c r="BS81" i="7"/>
  <c r="BS80" i="7"/>
  <c r="BS79" i="7"/>
  <c r="BS78" i="7"/>
  <c r="BS77" i="7"/>
  <c r="BS76" i="7"/>
  <c r="BS75" i="7"/>
  <c r="BS74" i="7"/>
  <c r="BS73" i="7"/>
  <c r="BS72" i="7"/>
  <c r="BS71" i="7"/>
  <c r="BS70" i="7"/>
  <c r="BS69" i="7"/>
  <c r="BS68" i="7"/>
  <c r="BS67" i="7"/>
  <c r="BS66" i="7"/>
  <c r="BS65" i="7"/>
  <c r="BS64" i="7"/>
  <c r="BS63" i="7"/>
  <c r="BS62" i="7"/>
  <c r="BS61" i="7"/>
  <c r="BS60" i="7"/>
  <c r="BS59" i="7"/>
  <c r="BS58" i="7"/>
  <c r="BS57" i="7"/>
  <c r="BS56" i="7"/>
  <c r="BS55" i="7"/>
  <c r="BS54" i="7"/>
  <c r="BS53" i="7"/>
  <c r="BS52" i="7"/>
  <c r="BS51" i="7"/>
  <c r="BS50" i="7"/>
  <c r="BS49" i="7"/>
  <c r="BS48" i="7"/>
  <c r="BS47" i="7"/>
  <c r="BS46" i="7"/>
  <c r="BS45" i="7"/>
  <c r="BS44" i="7"/>
  <c r="BS43" i="7"/>
  <c r="BS42" i="7"/>
  <c r="BS41" i="7"/>
  <c r="BS40" i="7"/>
  <c r="BS39" i="7"/>
  <c r="BS38" i="7"/>
  <c r="BS37" i="7"/>
  <c r="BS36" i="7"/>
  <c r="BS35" i="7"/>
  <c r="BS34" i="7"/>
  <c r="BS33" i="7"/>
  <c r="BS32" i="7"/>
  <c r="BS31" i="7"/>
  <c r="BS30" i="7"/>
  <c r="BS29" i="7"/>
  <c r="BS28" i="7"/>
  <c r="BS27" i="7"/>
  <c r="BS26" i="7"/>
  <c r="BS25" i="7"/>
  <c r="BS24" i="7"/>
  <c r="BS23" i="7"/>
  <c r="BS22" i="7"/>
  <c r="BS21" i="7"/>
  <c r="BS20" i="7"/>
  <c r="BS19" i="7"/>
  <c r="BS18" i="7"/>
  <c r="BS17" i="7"/>
  <c r="BS16" i="7"/>
  <c r="BS15" i="7"/>
  <c r="BM104" i="7"/>
  <c r="BM103" i="7"/>
  <c r="BM102" i="7"/>
  <c r="BM101" i="7"/>
  <c r="BM100" i="7"/>
  <c r="BM99" i="7"/>
  <c r="BM98" i="7"/>
  <c r="BM97" i="7"/>
  <c r="BM96" i="7"/>
  <c r="BM95" i="7"/>
  <c r="BM94" i="7"/>
  <c r="BM93" i="7"/>
  <c r="BM92" i="7"/>
  <c r="BM91" i="7"/>
  <c r="BM90" i="7"/>
  <c r="BM89" i="7"/>
  <c r="BM88" i="7"/>
  <c r="BM87" i="7"/>
  <c r="BM86" i="7"/>
  <c r="BM85" i="7"/>
  <c r="BM84" i="7"/>
  <c r="BM83" i="7"/>
  <c r="BM82" i="7"/>
  <c r="BM81" i="7"/>
  <c r="BM80" i="7"/>
  <c r="BM79" i="7"/>
  <c r="BM78" i="7"/>
  <c r="BM77" i="7"/>
  <c r="BM76" i="7"/>
  <c r="BM75" i="7"/>
  <c r="BM74" i="7"/>
  <c r="BM73" i="7"/>
  <c r="BM72" i="7"/>
  <c r="BM71" i="7"/>
  <c r="BM70" i="7"/>
  <c r="BM69" i="7"/>
  <c r="BM68" i="7"/>
  <c r="BM67" i="7"/>
  <c r="BM66" i="7"/>
  <c r="BM65" i="7"/>
  <c r="BM64" i="7"/>
  <c r="BM63" i="7"/>
  <c r="BM62" i="7"/>
  <c r="BM61" i="7"/>
  <c r="BM60" i="7"/>
  <c r="BM59" i="7"/>
  <c r="BM58" i="7"/>
  <c r="BM57" i="7"/>
  <c r="BM56" i="7"/>
  <c r="BM55" i="7"/>
  <c r="BM54" i="7"/>
  <c r="BM53" i="7"/>
  <c r="BM52" i="7"/>
  <c r="BM51" i="7"/>
  <c r="BM50" i="7"/>
  <c r="BM49" i="7"/>
  <c r="BM48" i="7"/>
  <c r="BM47" i="7"/>
  <c r="BM46" i="7"/>
  <c r="BM45" i="7"/>
  <c r="BM44" i="7"/>
  <c r="BM43" i="7"/>
  <c r="BM42" i="7"/>
  <c r="BM41" i="7"/>
  <c r="BM40" i="7"/>
  <c r="BM39" i="7"/>
  <c r="BM38" i="7"/>
  <c r="BM37" i="7"/>
  <c r="BM36" i="7"/>
  <c r="BM35" i="7"/>
  <c r="BM34" i="7"/>
  <c r="BM33" i="7"/>
  <c r="BM32" i="7"/>
  <c r="BM31" i="7"/>
  <c r="BM30" i="7"/>
  <c r="BH104" i="7"/>
  <c r="BG104" i="7"/>
  <c r="BH103" i="7"/>
  <c r="BG103" i="7"/>
  <c r="BH102" i="7"/>
  <c r="BG102" i="7"/>
  <c r="BH101" i="7"/>
  <c r="BG101" i="7"/>
  <c r="BH100" i="7"/>
  <c r="BG100" i="7"/>
  <c r="BH99" i="7"/>
  <c r="BG99" i="7"/>
  <c r="BH98" i="7"/>
  <c r="BG98" i="7"/>
  <c r="BH97" i="7"/>
  <c r="BG97" i="7"/>
  <c r="BH96" i="7"/>
  <c r="BG96" i="7"/>
  <c r="BH95" i="7"/>
  <c r="BG95" i="7"/>
  <c r="BH94" i="7"/>
  <c r="BG94" i="7"/>
  <c r="BH93" i="7"/>
  <c r="BG93" i="7"/>
  <c r="BH92" i="7"/>
  <c r="BG92" i="7"/>
  <c r="BH91" i="7"/>
  <c r="BG91" i="7"/>
  <c r="BH90" i="7"/>
  <c r="BG90" i="7"/>
  <c r="BH89" i="7"/>
  <c r="BG89" i="7"/>
  <c r="BH88" i="7"/>
  <c r="BG88" i="7"/>
  <c r="BH87" i="7"/>
  <c r="BG87" i="7"/>
  <c r="BH86" i="7"/>
  <c r="BG86" i="7"/>
  <c r="BH85" i="7"/>
  <c r="BG85" i="7"/>
  <c r="BH84" i="7"/>
  <c r="BG84" i="7"/>
  <c r="BH83" i="7"/>
  <c r="BG83" i="7"/>
  <c r="BH82" i="7"/>
  <c r="BG82" i="7"/>
  <c r="BH81" i="7"/>
  <c r="BG81" i="7"/>
  <c r="BH80" i="7"/>
  <c r="BG80" i="7"/>
  <c r="BH79" i="7"/>
  <c r="BG79" i="7"/>
  <c r="BH78" i="7"/>
  <c r="BG78" i="7"/>
  <c r="BH77" i="7"/>
  <c r="BG77" i="7"/>
  <c r="BH76" i="7"/>
  <c r="BG76" i="7"/>
  <c r="BH75" i="7"/>
  <c r="BG75" i="7"/>
  <c r="BH74" i="7"/>
  <c r="BG74" i="7"/>
  <c r="BH73" i="7"/>
  <c r="BG73" i="7"/>
  <c r="BH72" i="7"/>
  <c r="BG72" i="7"/>
  <c r="BH71" i="7"/>
  <c r="BG71" i="7"/>
  <c r="BH70" i="7"/>
  <c r="BG70" i="7"/>
  <c r="BH69" i="7"/>
  <c r="BG69" i="7"/>
  <c r="BH68" i="7"/>
  <c r="BG68" i="7"/>
  <c r="BH67" i="7"/>
  <c r="BG67" i="7"/>
  <c r="BH66" i="7"/>
  <c r="BG66" i="7"/>
  <c r="BH65" i="7"/>
  <c r="BG65" i="7"/>
  <c r="BH64" i="7"/>
  <c r="BG64" i="7"/>
  <c r="BH63" i="7"/>
  <c r="BG63" i="7"/>
  <c r="BH62" i="7"/>
  <c r="BG62" i="7"/>
  <c r="BH61" i="7"/>
  <c r="BG61" i="7"/>
  <c r="BH60" i="7"/>
  <c r="BG60" i="7"/>
  <c r="BH59" i="7"/>
  <c r="BG59" i="7"/>
  <c r="BH58" i="7"/>
  <c r="BG58" i="7"/>
  <c r="BH57" i="7"/>
  <c r="BG57" i="7"/>
  <c r="BH56" i="7"/>
  <c r="BG56" i="7"/>
  <c r="BH55" i="7"/>
  <c r="BG55" i="7"/>
  <c r="BH54" i="7"/>
  <c r="BG54" i="7"/>
  <c r="BH53" i="7"/>
  <c r="BG53" i="7"/>
  <c r="BH52" i="7"/>
  <c r="BG52" i="7"/>
  <c r="BH51" i="7"/>
  <c r="BG51" i="7"/>
  <c r="BH50" i="7"/>
  <c r="BG50" i="7"/>
  <c r="BH49" i="7"/>
  <c r="BG49" i="7"/>
  <c r="BH48" i="7"/>
  <c r="BG48" i="7"/>
  <c r="BH47" i="7"/>
  <c r="BG47" i="7"/>
  <c r="BH46" i="7"/>
  <c r="BG46" i="7"/>
  <c r="BH45" i="7"/>
  <c r="BG45" i="7"/>
  <c r="BH44" i="7"/>
  <c r="BG44" i="7"/>
  <c r="BH43" i="7"/>
  <c r="BG43" i="7"/>
  <c r="BH42" i="7"/>
  <c r="BG42" i="7"/>
  <c r="BH41" i="7"/>
  <c r="BG41" i="7"/>
  <c r="BH40" i="7"/>
  <c r="BG40" i="7"/>
  <c r="BH39" i="7"/>
  <c r="BG39" i="7"/>
  <c r="BH38" i="7"/>
  <c r="BG38" i="7"/>
  <c r="BH37" i="7"/>
  <c r="BG37" i="7"/>
  <c r="BH36" i="7"/>
  <c r="BG36" i="7"/>
  <c r="BH35" i="7"/>
  <c r="BG35" i="7"/>
  <c r="BH34" i="7"/>
  <c r="BG34" i="7"/>
  <c r="BH33" i="7"/>
  <c r="BG33" i="7"/>
  <c r="BH32" i="7"/>
  <c r="BG32" i="7"/>
  <c r="BH31" i="7"/>
  <c r="BG31" i="7"/>
  <c r="BH30" i="7"/>
  <c r="BG30" i="7"/>
  <c r="BR104" i="7"/>
  <c r="BQ104" i="7"/>
  <c r="BP104" i="7"/>
  <c r="BR103" i="7"/>
  <c r="BQ103" i="7"/>
  <c r="BP103" i="7"/>
  <c r="BR102" i="7"/>
  <c r="BQ102" i="7"/>
  <c r="BP102" i="7"/>
  <c r="BR101" i="7"/>
  <c r="BQ101" i="7"/>
  <c r="BP101" i="7"/>
  <c r="BR100" i="7"/>
  <c r="BQ100" i="7"/>
  <c r="BP100" i="7"/>
  <c r="BR99" i="7"/>
  <c r="BQ99" i="7"/>
  <c r="BP99" i="7"/>
  <c r="BR98" i="7"/>
  <c r="BQ98" i="7"/>
  <c r="BP98" i="7"/>
  <c r="BR97" i="7"/>
  <c r="BQ97" i="7"/>
  <c r="BP97" i="7"/>
  <c r="BR96" i="7"/>
  <c r="BQ96" i="7"/>
  <c r="BP96" i="7"/>
  <c r="BR95" i="7"/>
  <c r="BQ95" i="7"/>
  <c r="BP95" i="7"/>
  <c r="BR94" i="7"/>
  <c r="BQ94" i="7"/>
  <c r="BP94" i="7"/>
  <c r="BR93" i="7"/>
  <c r="BQ93" i="7"/>
  <c r="BP93" i="7"/>
  <c r="BR92" i="7"/>
  <c r="BQ92" i="7"/>
  <c r="BP92" i="7"/>
  <c r="BR91" i="7"/>
  <c r="BQ91" i="7"/>
  <c r="BP91" i="7"/>
  <c r="BR90" i="7"/>
  <c r="BQ90" i="7"/>
  <c r="BP90" i="7"/>
  <c r="BR89" i="7"/>
  <c r="BQ89" i="7"/>
  <c r="BP89" i="7"/>
  <c r="BR88" i="7"/>
  <c r="BQ88" i="7"/>
  <c r="BP88" i="7"/>
  <c r="BR87" i="7"/>
  <c r="BQ87" i="7"/>
  <c r="BP87" i="7"/>
  <c r="BR86" i="7"/>
  <c r="BQ86" i="7"/>
  <c r="BP86" i="7"/>
  <c r="BR85" i="7"/>
  <c r="BQ85" i="7"/>
  <c r="BP85" i="7"/>
  <c r="BR84" i="7"/>
  <c r="BQ84" i="7"/>
  <c r="BP84" i="7"/>
  <c r="BR83" i="7"/>
  <c r="BQ83" i="7"/>
  <c r="BP83" i="7"/>
  <c r="BR82" i="7"/>
  <c r="BQ82" i="7"/>
  <c r="BP82" i="7"/>
  <c r="BR81" i="7"/>
  <c r="BQ81" i="7"/>
  <c r="BP81" i="7"/>
  <c r="BR80" i="7"/>
  <c r="BQ80" i="7"/>
  <c r="BP80" i="7"/>
  <c r="BR79" i="7"/>
  <c r="BQ79" i="7"/>
  <c r="BP79" i="7"/>
  <c r="BR78" i="7"/>
  <c r="BQ78" i="7"/>
  <c r="BP78" i="7"/>
  <c r="BR77" i="7"/>
  <c r="BQ77" i="7"/>
  <c r="BP77" i="7"/>
  <c r="BR76" i="7"/>
  <c r="BQ76" i="7"/>
  <c r="BP76" i="7"/>
  <c r="BR75" i="7"/>
  <c r="BQ75" i="7"/>
  <c r="BP75" i="7"/>
  <c r="BR74" i="7"/>
  <c r="BQ74" i="7"/>
  <c r="BP74" i="7"/>
  <c r="BR73" i="7"/>
  <c r="BQ73" i="7"/>
  <c r="BP73" i="7"/>
  <c r="BR72" i="7"/>
  <c r="BQ72" i="7"/>
  <c r="BP72" i="7"/>
  <c r="BR71" i="7"/>
  <c r="BQ71" i="7"/>
  <c r="BP71" i="7"/>
  <c r="BR70" i="7"/>
  <c r="BQ70" i="7"/>
  <c r="BP70" i="7"/>
  <c r="BR69" i="7"/>
  <c r="BQ69" i="7"/>
  <c r="BP69" i="7"/>
  <c r="BR68" i="7"/>
  <c r="BQ68" i="7"/>
  <c r="BP68" i="7"/>
  <c r="BR67" i="7"/>
  <c r="BQ67" i="7"/>
  <c r="BP67" i="7"/>
  <c r="BR66" i="7"/>
  <c r="BQ66" i="7"/>
  <c r="BP66" i="7"/>
  <c r="BR65" i="7"/>
  <c r="BQ65" i="7"/>
  <c r="BP65" i="7"/>
  <c r="BR64" i="7"/>
  <c r="BQ64" i="7"/>
  <c r="BP64" i="7"/>
  <c r="BR63" i="7"/>
  <c r="BQ63" i="7"/>
  <c r="BP63" i="7"/>
  <c r="BR62" i="7"/>
  <c r="BQ62" i="7"/>
  <c r="BP62" i="7"/>
  <c r="BR61" i="7"/>
  <c r="BQ61" i="7"/>
  <c r="BP61" i="7"/>
  <c r="BR60" i="7"/>
  <c r="BQ60" i="7"/>
  <c r="BP60" i="7"/>
  <c r="BR59" i="7"/>
  <c r="BQ59" i="7"/>
  <c r="BP59" i="7"/>
  <c r="BR58" i="7"/>
  <c r="BQ58" i="7"/>
  <c r="BP58" i="7"/>
  <c r="BR57" i="7"/>
  <c r="BQ57" i="7"/>
  <c r="BP57" i="7"/>
  <c r="BR56" i="7"/>
  <c r="BQ56" i="7"/>
  <c r="BP56" i="7"/>
  <c r="BR55" i="7"/>
  <c r="BQ55" i="7"/>
  <c r="BP55" i="7"/>
  <c r="BR54" i="7"/>
  <c r="BQ54" i="7"/>
  <c r="BP54" i="7"/>
  <c r="BR53" i="7"/>
  <c r="BQ53" i="7"/>
  <c r="BP53" i="7"/>
  <c r="BR52" i="7"/>
  <c r="BQ52" i="7"/>
  <c r="BP52" i="7"/>
  <c r="BR51" i="7"/>
  <c r="BQ51" i="7"/>
  <c r="BP51" i="7"/>
  <c r="BR50" i="7"/>
  <c r="BQ50" i="7"/>
  <c r="BP50" i="7"/>
  <c r="BR49" i="7"/>
  <c r="BQ49" i="7"/>
  <c r="BP49" i="7"/>
  <c r="BR48" i="7"/>
  <c r="BQ48" i="7"/>
  <c r="BP48" i="7"/>
  <c r="BR47" i="7"/>
  <c r="BQ47" i="7"/>
  <c r="BP47" i="7"/>
  <c r="BR46" i="7"/>
  <c r="BQ46" i="7"/>
  <c r="BP46" i="7"/>
  <c r="BR45" i="7"/>
  <c r="BQ45" i="7"/>
  <c r="BP45" i="7"/>
  <c r="BR44" i="7"/>
  <c r="BQ44" i="7"/>
  <c r="BP44" i="7"/>
  <c r="BR43" i="7"/>
  <c r="BQ43" i="7"/>
  <c r="BP43" i="7"/>
  <c r="BR42" i="7"/>
  <c r="BQ42" i="7"/>
  <c r="BP42" i="7"/>
  <c r="BR41" i="7"/>
  <c r="BQ41" i="7"/>
  <c r="BP41" i="7"/>
  <c r="BR40" i="7"/>
  <c r="BQ40" i="7"/>
  <c r="BP40" i="7"/>
  <c r="BR39" i="7"/>
  <c r="BQ39" i="7"/>
  <c r="BP39" i="7"/>
  <c r="BR38" i="7"/>
  <c r="BQ38" i="7"/>
  <c r="BP38" i="7"/>
  <c r="BR37" i="7"/>
  <c r="BQ37" i="7"/>
  <c r="BP37" i="7"/>
  <c r="BR36" i="7"/>
  <c r="BQ36" i="7"/>
  <c r="BP36" i="7"/>
  <c r="BR35" i="7"/>
  <c r="BQ35" i="7"/>
  <c r="BP35" i="7"/>
  <c r="BR34" i="7"/>
  <c r="BQ34" i="7"/>
  <c r="BP34" i="7"/>
  <c r="BR33" i="7"/>
  <c r="BQ33" i="7"/>
  <c r="BP33" i="7"/>
  <c r="BR32" i="7"/>
  <c r="BQ32" i="7"/>
  <c r="BP32" i="7"/>
  <c r="BR31" i="7"/>
  <c r="BQ31" i="7"/>
  <c r="BP31" i="7"/>
  <c r="BR30" i="7"/>
  <c r="BQ30" i="7"/>
  <c r="BP30" i="7"/>
  <c r="BT29" i="7"/>
  <c r="BR29" i="7"/>
  <c r="BQ29" i="7"/>
  <c r="BP29" i="7"/>
  <c r="BT28" i="7"/>
  <c r="BR28" i="7"/>
  <c r="BQ28" i="7"/>
  <c r="BP28" i="7"/>
  <c r="BT27" i="7"/>
  <c r="BR27" i="7"/>
  <c r="BQ27" i="7"/>
  <c r="BP27" i="7"/>
  <c r="BT26" i="7"/>
  <c r="BR26" i="7"/>
  <c r="BQ26" i="7"/>
  <c r="BP26" i="7"/>
  <c r="BT25" i="7"/>
  <c r="BR25" i="7"/>
  <c r="BQ25" i="7"/>
  <c r="BP25" i="7"/>
  <c r="BT24" i="7"/>
  <c r="BR24" i="7"/>
  <c r="BQ24" i="7"/>
  <c r="BP24" i="7"/>
  <c r="BT23" i="7"/>
  <c r="BR23" i="7"/>
  <c r="BQ23" i="7"/>
  <c r="BP23" i="7"/>
  <c r="BT22" i="7"/>
  <c r="BR22" i="7"/>
  <c r="BQ22" i="7"/>
  <c r="BP22" i="7"/>
  <c r="BT21" i="7"/>
  <c r="BR21" i="7"/>
  <c r="BQ21" i="7"/>
  <c r="BP21" i="7"/>
  <c r="BT20" i="7"/>
  <c r="BR20" i="7"/>
  <c r="BQ20" i="7"/>
  <c r="BP20" i="7"/>
  <c r="BT19" i="7"/>
  <c r="BR19" i="7"/>
  <c r="BQ19" i="7"/>
  <c r="BP19" i="7"/>
  <c r="BT18" i="7"/>
  <c r="BR18" i="7"/>
  <c r="BQ18" i="7"/>
  <c r="BP18" i="7"/>
  <c r="BT17" i="7"/>
  <c r="BR17" i="7"/>
  <c r="BQ17" i="7"/>
  <c r="BP17" i="7"/>
  <c r="BT16" i="7"/>
  <c r="BR16" i="7"/>
  <c r="BQ16" i="7"/>
  <c r="BP16" i="7"/>
  <c r="BT15" i="7"/>
  <c r="BR15" i="7"/>
  <c r="BQ15" i="7"/>
  <c r="BP15" i="7"/>
  <c r="BL104" i="7"/>
  <c r="BK104" i="7"/>
  <c r="BJ104" i="7"/>
  <c r="BL103" i="7"/>
  <c r="BK103" i="7"/>
  <c r="BJ103" i="7"/>
  <c r="BL102" i="7"/>
  <c r="BK102" i="7"/>
  <c r="BJ102" i="7"/>
  <c r="BL101" i="7"/>
  <c r="BK101" i="7"/>
  <c r="BJ101" i="7"/>
  <c r="BL100" i="7"/>
  <c r="BK100" i="7"/>
  <c r="BJ100" i="7"/>
  <c r="BL99" i="7"/>
  <c r="BK99" i="7"/>
  <c r="BJ99" i="7"/>
  <c r="BL98" i="7"/>
  <c r="BK98" i="7"/>
  <c r="BJ98" i="7"/>
  <c r="BL97" i="7"/>
  <c r="BK97" i="7"/>
  <c r="BJ97" i="7"/>
  <c r="BL96" i="7"/>
  <c r="BK96" i="7"/>
  <c r="BJ96" i="7"/>
  <c r="BL95" i="7"/>
  <c r="BK95" i="7"/>
  <c r="BJ95" i="7"/>
  <c r="BL94" i="7"/>
  <c r="BK94" i="7"/>
  <c r="BJ94" i="7"/>
  <c r="BL93" i="7"/>
  <c r="BK93" i="7"/>
  <c r="BJ93" i="7"/>
  <c r="BL92" i="7"/>
  <c r="BK92" i="7"/>
  <c r="BJ92" i="7"/>
  <c r="BL91" i="7"/>
  <c r="BK91" i="7"/>
  <c r="BJ91" i="7"/>
  <c r="BL90" i="7"/>
  <c r="BK90" i="7"/>
  <c r="BJ90" i="7"/>
  <c r="BL89" i="7"/>
  <c r="BK89" i="7"/>
  <c r="BJ89" i="7"/>
  <c r="BL88" i="7"/>
  <c r="BK88" i="7"/>
  <c r="BJ88" i="7"/>
  <c r="BL87" i="7"/>
  <c r="BK87" i="7"/>
  <c r="BJ87" i="7"/>
  <c r="BL86" i="7"/>
  <c r="BK86" i="7"/>
  <c r="BJ86" i="7"/>
  <c r="BL85" i="7"/>
  <c r="BK85" i="7"/>
  <c r="BJ85" i="7"/>
  <c r="BL84" i="7"/>
  <c r="BK84" i="7"/>
  <c r="BJ84" i="7"/>
  <c r="BL83" i="7"/>
  <c r="BK83" i="7"/>
  <c r="BJ83" i="7"/>
  <c r="BL82" i="7"/>
  <c r="BK82" i="7"/>
  <c r="BJ82" i="7"/>
  <c r="BL81" i="7"/>
  <c r="BK81" i="7"/>
  <c r="BJ81" i="7"/>
  <c r="BL80" i="7"/>
  <c r="BK80" i="7"/>
  <c r="BJ80" i="7"/>
  <c r="BL79" i="7"/>
  <c r="BK79" i="7"/>
  <c r="BJ79" i="7"/>
  <c r="BL78" i="7"/>
  <c r="BK78" i="7"/>
  <c r="BJ78" i="7"/>
  <c r="BL77" i="7"/>
  <c r="BK77" i="7"/>
  <c r="BJ77" i="7"/>
  <c r="BL76" i="7"/>
  <c r="BK76" i="7"/>
  <c r="BJ76" i="7"/>
  <c r="BL75" i="7"/>
  <c r="BK75" i="7"/>
  <c r="BJ75" i="7"/>
  <c r="BL74" i="7"/>
  <c r="BK74" i="7"/>
  <c r="BJ74" i="7"/>
  <c r="BL73" i="7"/>
  <c r="BK73" i="7"/>
  <c r="BJ73" i="7"/>
  <c r="BL72" i="7"/>
  <c r="BK72" i="7"/>
  <c r="BJ72" i="7"/>
  <c r="BL71" i="7"/>
  <c r="BK71" i="7"/>
  <c r="BJ71" i="7"/>
  <c r="BL70" i="7"/>
  <c r="BK70" i="7"/>
  <c r="BJ70" i="7"/>
  <c r="BL69" i="7"/>
  <c r="BK69" i="7"/>
  <c r="BJ69" i="7"/>
  <c r="BL68" i="7"/>
  <c r="BK68" i="7"/>
  <c r="BJ68" i="7"/>
  <c r="BL67" i="7"/>
  <c r="BK67" i="7"/>
  <c r="BJ67" i="7"/>
  <c r="BL66" i="7"/>
  <c r="BK66" i="7"/>
  <c r="BJ66" i="7"/>
  <c r="BL65" i="7"/>
  <c r="BK65" i="7"/>
  <c r="BJ65" i="7"/>
  <c r="BL64" i="7"/>
  <c r="BK64" i="7"/>
  <c r="BJ64" i="7"/>
  <c r="BL63" i="7"/>
  <c r="BK63" i="7"/>
  <c r="BJ63" i="7"/>
  <c r="BL62" i="7"/>
  <c r="BK62" i="7"/>
  <c r="BJ62" i="7"/>
  <c r="BL61" i="7"/>
  <c r="BK61" i="7"/>
  <c r="BJ61" i="7"/>
  <c r="BL60" i="7"/>
  <c r="BK60" i="7"/>
  <c r="BJ60" i="7"/>
  <c r="BL59" i="7"/>
  <c r="BK59" i="7"/>
  <c r="BJ59" i="7"/>
  <c r="BL58" i="7"/>
  <c r="BK58" i="7"/>
  <c r="BJ58" i="7"/>
  <c r="BL57" i="7"/>
  <c r="BK57" i="7"/>
  <c r="BJ57" i="7"/>
  <c r="BL56" i="7"/>
  <c r="BK56" i="7"/>
  <c r="BJ56" i="7"/>
  <c r="BL55" i="7"/>
  <c r="BK55" i="7"/>
  <c r="BJ55" i="7"/>
  <c r="BL54" i="7"/>
  <c r="BK54" i="7"/>
  <c r="BJ54" i="7"/>
  <c r="BL53" i="7"/>
  <c r="BK53" i="7"/>
  <c r="BJ53" i="7"/>
  <c r="BL52" i="7"/>
  <c r="BK52" i="7"/>
  <c r="BJ52" i="7"/>
  <c r="BL51" i="7"/>
  <c r="BK51" i="7"/>
  <c r="BJ51" i="7"/>
  <c r="BL50" i="7"/>
  <c r="BK50" i="7"/>
  <c r="BJ50" i="7"/>
  <c r="BL49" i="7"/>
  <c r="BK49" i="7"/>
  <c r="BJ49" i="7"/>
  <c r="BL48" i="7"/>
  <c r="BK48" i="7"/>
  <c r="BJ48" i="7"/>
  <c r="BL47" i="7"/>
  <c r="BK47" i="7"/>
  <c r="BJ47" i="7"/>
  <c r="BL46" i="7"/>
  <c r="BK46" i="7"/>
  <c r="BJ46" i="7"/>
  <c r="BL45" i="7"/>
  <c r="BK45" i="7"/>
  <c r="BJ45" i="7"/>
  <c r="BL44" i="7"/>
  <c r="BK44" i="7"/>
  <c r="BJ44" i="7"/>
  <c r="BL43" i="7"/>
  <c r="BK43" i="7"/>
  <c r="BJ43" i="7"/>
  <c r="BL42" i="7"/>
  <c r="BK42" i="7"/>
  <c r="BJ42" i="7"/>
  <c r="BL41" i="7"/>
  <c r="BK41" i="7"/>
  <c r="BJ41" i="7"/>
  <c r="BL40" i="7"/>
  <c r="BK40" i="7"/>
  <c r="BJ40" i="7"/>
  <c r="BL39" i="7"/>
  <c r="BK39" i="7"/>
  <c r="BJ39" i="7"/>
  <c r="BL38" i="7"/>
  <c r="BK38" i="7"/>
  <c r="BJ38" i="7"/>
  <c r="BL37" i="7"/>
  <c r="BK37" i="7"/>
  <c r="BJ37" i="7"/>
  <c r="BL36" i="7"/>
  <c r="BK36" i="7"/>
  <c r="BJ36" i="7"/>
  <c r="BL35" i="7"/>
  <c r="BK35" i="7"/>
  <c r="BJ35" i="7"/>
  <c r="BL34" i="7"/>
  <c r="BK34" i="7"/>
  <c r="BJ34" i="7"/>
  <c r="BL33" i="7"/>
  <c r="BK33" i="7"/>
  <c r="BJ33" i="7"/>
  <c r="BL32" i="7"/>
  <c r="BK32" i="7"/>
  <c r="BJ32" i="7"/>
  <c r="BL31" i="7"/>
  <c r="BK31" i="7"/>
  <c r="BJ31" i="7"/>
  <c r="BL30" i="7"/>
  <c r="BK30" i="7"/>
  <c r="BJ30" i="7"/>
  <c r="S119" i="4" l="1"/>
  <c r="M108" i="7"/>
  <c r="P113" i="4" s="1"/>
  <c r="P115" i="4" s="1"/>
  <c r="AC108" i="7"/>
  <c r="D108" i="7"/>
  <c r="I108" i="7"/>
  <c r="X2" i="4" s="1"/>
  <c r="T108" i="7"/>
  <c r="S113" i="4" s="1"/>
  <c r="S115" i="4" s="1"/>
  <c r="BT105" i="7"/>
  <c r="F108" i="7"/>
  <c r="P108" i="7"/>
  <c r="P117" i="4" s="1"/>
  <c r="P119" i="4" s="1"/>
  <c r="BN105" i="7"/>
  <c r="L23" i="4"/>
  <c r="C23" i="4"/>
  <c r="G3" i="4"/>
  <c r="C3" i="4"/>
  <c r="AD16" i="7"/>
  <c r="AD17" i="7" s="1"/>
  <c r="AD18" i="7" s="1"/>
  <c r="AD19" i="7" s="1"/>
  <c r="AD20" i="7" s="1"/>
  <c r="AD21" i="7" s="1"/>
  <c r="AD22" i="7" s="1"/>
  <c r="AD23" i="7" s="1"/>
  <c r="AD24" i="7" s="1"/>
  <c r="AD25" i="7" s="1"/>
  <c r="AD26" i="7" s="1"/>
  <c r="AD27" i="7" s="1"/>
  <c r="AD28" i="7" s="1"/>
  <c r="AD29" i="7" s="1"/>
  <c r="AD30" i="7" s="1"/>
  <c r="AD31" i="7" s="1"/>
  <c r="AD32" i="7" s="1"/>
  <c r="AD33" i="7" s="1"/>
  <c r="AD34" i="7" s="1"/>
  <c r="AD35" i="7" s="1"/>
  <c r="AD36" i="7" s="1"/>
  <c r="AD37" i="7" s="1"/>
  <c r="AD38" i="7" s="1"/>
  <c r="AD39" i="7" s="1"/>
  <c r="AD40" i="7" s="1"/>
  <c r="AD41" i="7" s="1"/>
  <c r="AD42" i="7" s="1"/>
  <c r="AD43" i="7" s="1"/>
  <c r="AD44" i="7" s="1"/>
  <c r="AD45" i="7" s="1"/>
  <c r="AD46" i="7" s="1"/>
  <c r="AD47" i="7" s="1"/>
  <c r="AD48" i="7" s="1"/>
  <c r="AD49" i="7" s="1"/>
  <c r="AD50" i="7" s="1"/>
  <c r="AD51" i="7" s="1"/>
  <c r="AD52" i="7" s="1"/>
  <c r="AD53" i="7" s="1"/>
  <c r="AD54" i="7" s="1"/>
  <c r="AD55" i="7" s="1"/>
  <c r="AD56" i="7" s="1"/>
  <c r="AD57" i="7" s="1"/>
  <c r="AD58" i="7" s="1"/>
  <c r="AD59" i="7" s="1"/>
  <c r="AD60" i="7" s="1"/>
  <c r="AD61" i="7" s="1"/>
  <c r="AD62" i="7" s="1"/>
  <c r="AD63" i="7" s="1"/>
  <c r="AD64" i="7" s="1"/>
  <c r="AD65" i="7" s="1"/>
  <c r="AD66" i="7" s="1"/>
  <c r="AD67" i="7" s="1"/>
  <c r="AD68" i="7" s="1"/>
  <c r="AD69" i="7" s="1"/>
  <c r="AD70" i="7" s="1"/>
  <c r="AD71" i="7" s="1"/>
  <c r="AD72" i="7" s="1"/>
  <c r="AD73" i="7" s="1"/>
  <c r="AD74" i="7" s="1"/>
  <c r="AD75" i="7" s="1"/>
  <c r="AD76" i="7" s="1"/>
  <c r="AD77" i="7" s="1"/>
  <c r="AD78" i="7" s="1"/>
  <c r="AD79" i="7" s="1"/>
  <c r="AD80" i="7" s="1"/>
  <c r="AD81" i="7" s="1"/>
  <c r="AD82" i="7" s="1"/>
  <c r="AD83" i="7" s="1"/>
  <c r="AD84" i="7" s="1"/>
  <c r="AD85" i="7" s="1"/>
  <c r="AD86" i="7" s="1"/>
  <c r="AD87" i="7" s="1"/>
  <c r="AD88" i="7" s="1"/>
  <c r="AD89" i="7" s="1"/>
  <c r="AD90" i="7" s="1"/>
  <c r="AD91" i="7" s="1"/>
  <c r="AD92" i="7" s="1"/>
  <c r="AD93" i="7" s="1"/>
  <c r="AD94" i="7" s="1"/>
  <c r="AD95" i="7" s="1"/>
  <c r="AD96" i="7" s="1"/>
  <c r="AD97" i="7" s="1"/>
  <c r="AD98" i="7" s="1"/>
  <c r="AD99" i="7" s="1"/>
  <c r="AD100" i="7" s="1"/>
  <c r="AD101" i="7" s="1"/>
  <c r="AD102" i="7" s="1"/>
  <c r="AD103" i="7" s="1"/>
  <c r="AD104" i="7" s="1"/>
  <c r="AD105" i="7" s="1"/>
  <c r="AE15" i="7" l="1"/>
  <c r="AS15" i="7" s="1"/>
  <c r="AF15" i="7"/>
  <c r="AG15" i="7"/>
  <c r="AI15" i="7"/>
  <c r="AJ15" i="7"/>
  <c r="AK15" i="7"/>
  <c r="AM15" i="7"/>
  <c r="AN15" i="7"/>
  <c r="AE16" i="7"/>
  <c r="AS16" i="7" s="1"/>
  <c r="AF16" i="7"/>
  <c r="AT16" i="7" s="1"/>
  <c r="AG16" i="7"/>
  <c r="AU16" i="7" s="1"/>
  <c r="AI16" i="7"/>
  <c r="AJ16" i="7"/>
  <c r="AW16" i="7" s="1"/>
  <c r="AK16" i="7"/>
  <c r="AM16" i="7"/>
  <c r="AN16" i="7"/>
  <c r="AE17" i="7"/>
  <c r="AS17" i="7" s="1"/>
  <c r="AF17" i="7"/>
  <c r="AT17" i="7" s="1"/>
  <c r="AG17" i="7"/>
  <c r="AU17" i="7" s="1"/>
  <c r="AI17" i="7"/>
  <c r="AJ17" i="7"/>
  <c r="AK17" i="7"/>
  <c r="AM17" i="7"/>
  <c r="AN17" i="7"/>
  <c r="AE18" i="7"/>
  <c r="AS18" i="7" s="1"/>
  <c r="AF18" i="7"/>
  <c r="AT18" i="7" s="1"/>
  <c r="AG18" i="7"/>
  <c r="AU18" i="7" s="1"/>
  <c r="AI18" i="7"/>
  <c r="AJ18" i="7"/>
  <c r="AK18" i="7"/>
  <c r="AM18" i="7"/>
  <c r="AN18" i="7"/>
  <c r="AW18" i="7"/>
  <c r="AE19" i="7"/>
  <c r="AS19" i="7" s="1"/>
  <c r="AF19" i="7"/>
  <c r="AT19" i="7" s="1"/>
  <c r="AG19" i="7"/>
  <c r="AU19" i="7" s="1"/>
  <c r="AI19" i="7"/>
  <c r="AJ19" i="7"/>
  <c r="AK19" i="7"/>
  <c r="AM19" i="7"/>
  <c r="AN19" i="7"/>
  <c r="AE20" i="7"/>
  <c r="AS20" i="7" s="1"/>
  <c r="AF20" i="7"/>
  <c r="AT20" i="7" s="1"/>
  <c r="AG20" i="7"/>
  <c r="AU20" i="7" s="1"/>
  <c r="AI20" i="7"/>
  <c r="AJ20" i="7"/>
  <c r="AW20" i="7" s="1"/>
  <c r="AK20" i="7"/>
  <c r="AM20" i="7"/>
  <c r="AN20" i="7"/>
  <c r="AE21" i="7"/>
  <c r="AS21" i="7" s="1"/>
  <c r="AF21" i="7"/>
  <c r="AT21" i="7" s="1"/>
  <c r="AG21" i="7"/>
  <c r="AU21" i="7" s="1"/>
  <c r="AI21" i="7"/>
  <c r="AJ21" i="7"/>
  <c r="AK21" i="7"/>
  <c r="AM21" i="7"/>
  <c r="AN21" i="7"/>
  <c r="AE22" i="7"/>
  <c r="AS22" i="7" s="1"/>
  <c r="AF22" i="7"/>
  <c r="AT22" i="7" s="1"/>
  <c r="AG22" i="7"/>
  <c r="AU22" i="7" s="1"/>
  <c r="AI22" i="7"/>
  <c r="AJ22" i="7"/>
  <c r="AK22" i="7"/>
  <c r="AM22" i="7"/>
  <c r="AN22" i="7"/>
  <c r="AW22" i="7"/>
  <c r="AE23" i="7"/>
  <c r="AS23" i="7" s="1"/>
  <c r="AF23" i="7"/>
  <c r="AT23" i="7" s="1"/>
  <c r="AG23" i="7"/>
  <c r="AU23" i="7" s="1"/>
  <c r="AI23" i="7"/>
  <c r="AJ23" i="7"/>
  <c r="AK23" i="7"/>
  <c r="AM23" i="7"/>
  <c r="AN23" i="7"/>
  <c r="AE24" i="7"/>
  <c r="AS24" i="7" s="1"/>
  <c r="AF24" i="7"/>
  <c r="AT24" i="7" s="1"/>
  <c r="AG24" i="7"/>
  <c r="AU24" i="7" s="1"/>
  <c r="AI24" i="7"/>
  <c r="AV24" i="7" s="1"/>
  <c r="AJ24" i="7"/>
  <c r="AW24" i="7" s="1"/>
  <c r="AK24" i="7"/>
  <c r="AM24" i="7"/>
  <c r="AN24" i="7"/>
  <c r="AE25" i="7"/>
  <c r="AS25" i="7" s="1"/>
  <c r="AF25" i="7"/>
  <c r="AT25" i="7" s="1"/>
  <c r="AG25" i="7"/>
  <c r="AU25" i="7" s="1"/>
  <c r="AI25" i="7"/>
  <c r="AJ25" i="7"/>
  <c r="AK25" i="7"/>
  <c r="AM25" i="7"/>
  <c r="AN25" i="7"/>
  <c r="AE26" i="7"/>
  <c r="AS26" i="7" s="1"/>
  <c r="AF26" i="7"/>
  <c r="AT26" i="7" s="1"/>
  <c r="AG26" i="7"/>
  <c r="AU26" i="7" s="1"/>
  <c r="AI26" i="7"/>
  <c r="AJ26" i="7"/>
  <c r="AK26" i="7"/>
  <c r="AM26" i="7"/>
  <c r="AN26" i="7"/>
  <c r="AE27" i="7"/>
  <c r="AS27" i="7" s="1"/>
  <c r="AF27" i="7"/>
  <c r="AT27" i="7" s="1"/>
  <c r="AG27" i="7"/>
  <c r="AU27" i="7" s="1"/>
  <c r="AI27" i="7"/>
  <c r="AJ27" i="7"/>
  <c r="AK27" i="7"/>
  <c r="AM27" i="7"/>
  <c r="AN27" i="7"/>
  <c r="AE28" i="7"/>
  <c r="AS28" i="7" s="1"/>
  <c r="AF28" i="7"/>
  <c r="AT28" i="7" s="1"/>
  <c r="AG28" i="7"/>
  <c r="AU28" i="7" s="1"/>
  <c r="AI28" i="7"/>
  <c r="AV28" i="7" s="1"/>
  <c r="AJ28" i="7"/>
  <c r="AK28" i="7"/>
  <c r="AM28" i="7"/>
  <c r="AN28" i="7"/>
  <c r="AE29" i="7"/>
  <c r="AS29" i="7" s="1"/>
  <c r="AF29" i="7"/>
  <c r="AT29" i="7" s="1"/>
  <c r="AG29" i="7"/>
  <c r="AU29" i="7" s="1"/>
  <c r="AI29" i="7"/>
  <c r="AJ29" i="7"/>
  <c r="AK29" i="7"/>
  <c r="AM29" i="7"/>
  <c r="AN29" i="7"/>
  <c r="AE30" i="7"/>
  <c r="AS30" i="7" s="1"/>
  <c r="AF30" i="7"/>
  <c r="AT30" i="7" s="1"/>
  <c r="AG30" i="7"/>
  <c r="AU30" i="7" s="1"/>
  <c r="AI30" i="7"/>
  <c r="AJ30" i="7"/>
  <c r="AK30" i="7"/>
  <c r="AM30" i="7"/>
  <c r="AN30" i="7"/>
  <c r="AE31" i="7"/>
  <c r="AS31" i="7" s="1"/>
  <c r="AF31" i="7"/>
  <c r="AT31" i="7" s="1"/>
  <c r="AG31" i="7"/>
  <c r="AU31" i="7" s="1"/>
  <c r="AI31" i="7"/>
  <c r="AJ31" i="7"/>
  <c r="AW31" i="7" s="1"/>
  <c r="AK31" i="7"/>
  <c r="AM31" i="7"/>
  <c r="AN31" i="7"/>
  <c r="AE32" i="7"/>
  <c r="AS32" i="7" s="1"/>
  <c r="AF32" i="7"/>
  <c r="AT32" i="7" s="1"/>
  <c r="AG32" i="7"/>
  <c r="AU32" i="7" s="1"/>
  <c r="AI32" i="7"/>
  <c r="AJ32" i="7"/>
  <c r="AW32" i="7" s="1"/>
  <c r="AK32" i="7"/>
  <c r="AM32" i="7"/>
  <c r="AN32" i="7"/>
  <c r="AE33" i="7"/>
  <c r="AS33" i="7" s="1"/>
  <c r="AF33" i="7"/>
  <c r="AT33" i="7" s="1"/>
  <c r="AG33" i="7"/>
  <c r="AU33" i="7" s="1"/>
  <c r="AI33" i="7"/>
  <c r="AV33" i="7" s="1"/>
  <c r="AJ33" i="7"/>
  <c r="AW33" i="7" s="1"/>
  <c r="AK33" i="7"/>
  <c r="AM33" i="7"/>
  <c r="AN33" i="7"/>
  <c r="AE34" i="7"/>
  <c r="AS34" i="7" s="1"/>
  <c r="AF34" i="7"/>
  <c r="AT34" i="7" s="1"/>
  <c r="AG34" i="7"/>
  <c r="AU34" i="7" s="1"/>
  <c r="AI34" i="7"/>
  <c r="AV34" i="7" s="1"/>
  <c r="AJ34" i="7"/>
  <c r="AW34" i="7" s="1"/>
  <c r="AK34" i="7"/>
  <c r="AM34" i="7"/>
  <c r="AN34" i="7"/>
  <c r="AE35" i="7"/>
  <c r="AS35" i="7" s="1"/>
  <c r="AF35" i="7"/>
  <c r="AG35" i="7"/>
  <c r="AU35" i="7" s="1"/>
  <c r="AI35" i="7"/>
  <c r="AJ35" i="7"/>
  <c r="AW35" i="7" s="1"/>
  <c r="AK35" i="7"/>
  <c r="AM35" i="7"/>
  <c r="AN35" i="7"/>
  <c r="AE36" i="7"/>
  <c r="AS36" i="7" s="1"/>
  <c r="AF36" i="7"/>
  <c r="AT36" i="7" s="1"/>
  <c r="AG36" i="7"/>
  <c r="AU36" i="7" s="1"/>
  <c r="AI36" i="7"/>
  <c r="AJ36" i="7"/>
  <c r="AW36" i="7" s="1"/>
  <c r="AK36" i="7"/>
  <c r="AM36" i="7"/>
  <c r="AN36" i="7"/>
  <c r="AE37" i="7"/>
  <c r="AS37" i="7" s="1"/>
  <c r="AF37" i="7"/>
  <c r="AT37" i="7" s="1"/>
  <c r="AG37" i="7"/>
  <c r="AU37" i="7" s="1"/>
  <c r="AI37" i="7"/>
  <c r="AV37" i="7" s="1"/>
  <c r="AJ37" i="7"/>
  <c r="AW37" i="7" s="1"/>
  <c r="AK37" i="7"/>
  <c r="AM37" i="7"/>
  <c r="AN37" i="7"/>
  <c r="AE38" i="7"/>
  <c r="AS38" i="7" s="1"/>
  <c r="AF38" i="7"/>
  <c r="AT38" i="7" s="1"/>
  <c r="AG38" i="7"/>
  <c r="AU38" i="7" s="1"/>
  <c r="AI38" i="7"/>
  <c r="AV38" i="7" s="1"/>
  <c r="AJ38" i="7"/>
  <c r="AW38" i="7" s="1"/>
  <c r="AK38" i="7"/>
  <c r="AM38" i="7"/>
  <c r="AN38" i="7"/>
  <c r="BT38" i="7"/>
  <c r="AE39" i="7"/>
  <c r="AS39" i="7" s="1"/>
  <c r="AF39" i="7"/>
  <c r="AG39" i="7"/>
  <c r="AU39" i="7" s="1"/>
  <c r="AI39" i="7"/>
  <c r="AJ39" i="7"/>
  <c r="AW39" i="7" s="1"/>
  <c r="AK39" i="7"/>
  <c r="AM39" i="7"/>
  <c r="AN39" i="7"/>
  <c r="AE40" i="7"/>
  <c r="AS40" i="7" s="1"/>
  <c r="AF40" i="7"/>
  <c r="AT40" i="7" s="1"/>
  <c r="AG40" i="7"/>
  <c r="AU40" i="7" s="1"/>
  <c r="AI40" i="7"/>
  <c r="AJ40" i="7"/>
  <c r="AW40" i="7" s="1"/>
  <c r="AK40" i="7"/>
  <c r="AM40" i="7"/>
  <c r="AN40" i="7"/>
  <c r="AE41" i="7"/>
  <c r="AS41" i="7" s="1"/>
  <c r="AF41" i="7"/>
  <c r="AT41" i="7" s="1"/>
  <c r="AG41" i="7"/>
  <c r="AU41" i="7" s="1"/>
  <c r="AI41" i="7"/>
  <c r="AV41" i="7" s="1"/>
  <c r="AJ41" i="7"/>
  <c r="AW41" i="7" s="1"/>
  <c r="AK41" i="7"/>
  <c r="AM41" i="7"/>
  <c r="AN41" i="7"/>
  <c r="AE42" i="7"/>
  <c r="AS42" i="7" s="1"/>
  <c r="AF42" i="7"/>
  <c r="AT42" i="7" s="1"/>
  <c r="AG42" i="7"/>
  <c r="AU42" i="7" s="1"/>
  <c r="AI42" i="7"/>
  <c r="AV42" i="7" s="1"/>
  <c r="AJ42" i="7"/>
  <c r="AW42" i="7" s="1"/>
  <c r="AK42" i="7"/>
  <c r="AM42" i="7"/>
  <c r="AN42" i="7"/>
  <c r="AE43" i="7"/>
  <c r="AS43" i="7" s="1"/>
  <c r="AF43" i="7"/>
  <c r="AG43" i="7"/>
  <c r="AU43" i="7" s="1"/>
  <c r="AI43" i="7"/>
  <c r="AJ43" i="7"/>
  <c r="AW43" i="7" s="1"/>
  <c r="AK43" i="7"/>
  <c r="AM43" i="7"/>
  <c r="AN43" i="7"/>
  <c r="AE44" i="7"/>
  <c r="AS44" i="7" s="1"/>
  <c r="AF44" i="7"/>
  <c r="AT44" i="7" s="1"/>
  <c r="AG44" i="7"/>
  <c r="AU44" i="7" s="1"/>
  <c r="AI44" i="7"/>
  <c r="AJ44" i="7"/>
  <c r="AW44" i="7" s="1"/>
  <c r="AK44" i="7"/>
  <c r="AM44" i="7"/>
  <c r="AN44" i="7"/>
  <c r="AE45" i="7"/>
  <c r="AS45" i="7" s="1"/>
  <c r="AF45" i="7"/>
  <c r="AT45" i="7" s="1"/>
  <c r="AG45" i="7"/>
  <c r="AU45" i="7" s="1"/>
  <c r="AI45" i="7"/>
  <c r="AV45" i="7" s="1"/>
  <c r="AJ45" i="7"/>
  <c r="AW45" i="7" s="1"/>
  <c r="AK45" i="7"/>
  <c r="AM45" i="7"/>
  <c r="AN45" i="7"/>
  <c r="AE46" i="7"/>
  <c r="AS46" i="7" s="1"/>
  <c r="AF46" i="7"/>
  <c r="AT46" i="7" s="1"/>
  <c r="AG46" i="7"/>
  <c r="AU46" i="7" s="1"/>
  <c r="AI46" i="7"/>
  <c r="AV46" i="7" s="1"/>
  <c r="AJ46" i="7"/>
  <c r="AK46" i="7"/>
  <c r="AM46" i="7"/>
  <c r="AN46" i="7"/>
  <c r="AE47" i="7"/>
  <c r="AS47" i="7" s="1"/>
  <c r="AF47" i="7"/>
  <c r="AT47" i="7" s="1"/>
  <c r="AG47" i="7"/>
  <c r="AU47" i="7" s="1"/>
  <c r="AI47" i="7"/>
  <c r="AV47" i="7" s="1"/>
  <c r="AJ47" i="7"/>
  <c r="AK47" i="7"/>
  <c r="AM47" i="7"/>
  <c r="AN47" i="7"/>
  <c r="BT47" i="7"/>
  <c r="AE48" i="7"/>
  <c r="AS48" i="7" s="1"/>
  <c r="AF48" i="7"/>
  <c r="AT48" i="7" s="1"/>
  <c r="AG48" i="7"/>
  <c r="AU48" i="7" s="1"/>
  <c r="AI48" i="7"/>
  <c r="AV48" i="7" s="1"/>
  <c r="AJ48" i="7"/>
  <c r="AK48" i="7"/>
  <c r="AM48" i="7"/>
  <c r="AN48" i="7"/>
  <c r="AE49" i="7"/>
  <c r="AS49" i="7" s="1"/>
  <c r="AF49" i="7"/>
  <c r="AT49" i="7" s="1"/>
  <c r="AG49" i="7"/>
  <c r="AU49" i="7" s="1"/>
  <c r="AI49" i="7"/>
  <c r="AV49" i="7" s="1"/>
  <c r="AJ49" i="7"/>
  <c r="AK49" i="7"/>
  <c r="AM49" i="7"/>
  <c r="AN49" i="7"/>
  <c r="BT49" i="7"/>
  <c r="AE50" i="7"/>
  <c r="AS50" i="7" s="1"/>
  <c r="AF50" i="7"/>
  <c r="AT50" i="7" s="1"/>
  <c r="AG50" i="7"/>
  <c r="AU50" i="7" s="1"/>
  <c r="AI50" i="7"/>
  <c r="AV50" i="7" s="1"/>
  <c r="AJ50" i="7"/>
  <c r="AK50" i="7"/>
  <c r="AM50" i="7"/>
  <c r="AN50" i="7"/>
  <c r="AE51" i="7"/>
  <c r="AS51" i="7" s="1"/>
  <c r="AF51" i="7"/>
  <c r="AT51" i="7" s="1"/>
  <c r="AG51" i="7"/>
  <c r="AU51" i="7" s="1"/>
  <c r="AI51" i="7"/>
  <c r="AV51" i="7" s="1"/>
  <c r="AJ51" i="7"/>
  <c r="AK51" i="7"/>
  <c r="AM51" i="7"/>
  <c r="AN51" i="7"/>
  <c r="AE52" i="7"/>
  <c r="AS52" i="7" s="1"/>
  <c r="AF52" i="7"/>
  <c r="AT52" i="7" s="1"/>
  <c r="AG52" i="7"/>
  <c r="AU52" i="7" s="1"/>
  <c r="AI52" i="7"/>
  <c r="AV52" i="7" s="1"/>
  <c r="AJ52" i="7"/>
  <c r="AK52" i="7"/>
  <c r="AM52" i="7"/>
  <c r="AN52" i="7"/>
  <c r="AE53" i="7"/>
  <c r="AS53" i="7" s="1"/>
  <c r="AF53" i="7"/>
  <c r="AT53" i="7" s="1"/>
  <c r="AG53" i="7"/>
  <c r="AU53" i="7" s="1"/>
  <c r="AI53" i="7"/>
  <c r="AJ53" i="7"/>
  <c r="AK53" i="7"/>
  <c r="AM53" i="7"/>
  <c r="AN53" i="7"/>
  <c r="AE54" i="7"/>
  <c r="AS54" i="7" s="1"/>
  <c r="AF54" i="7"/>
  <c r="AT54" i="7" s="1"/>
  <c r="AG54" i="7"/>
  <c r="AU54" i="7" s="1"/>
  <c r="AI54" i="7"/>
  <c r="AJ54" i="7"/>
  <c r="AK54" i="7"/>
  <c r="AM54" i="7"/>
  <c r="AN54" i="7"/>
  <c r="AE55" i="7"/>
  <c r="AS55" i="7" s="1"/>
  <c r="AF55" i="7"/>
  <c r="AT55" i="7" s="1"/>
  <c r="AG55" i="7"/>
  <c r="AU55" i="7" s="1"/>
  <c r="AI55" i="7"/>
  <c r="AJ55" i="7"/>
  <c r="AK55" i="7"/>
  <c r="AM55" i="7"/>
  <c r="AN55" i="7"/>
  <c r="AE56" i="7"/>
  <c r="AS56" i="7" s="1"/>
  <c r="AF56" i="7"/>
  <c r="AT56" i="7" s="1"/>
  <c r="AG56" i="7"/>
  <c r="AU56" i="7" s="1"/>
  <c r="AI56" i="7"/>
  <c r="AJ56" i="7"/>
  <c r="AK56" i="7"/>
  <c r="AM56" i="7"/>
  <c r="AN56" i="7"/>
  <c r="AE57" i="7"/>
  <c r="AS57" i="7" s="1"/>
  <c r="AF57" i="7"/>
  <c r="AT57" i="7" s="1"/>
  <c r="AG57" i="7"/>
  <c r="AU57" i="7" s="1"/>
  <c r="AI57" i="7"/>
  <c r="AJ57" i="7"/>
  <c r="AK57" i="7"/>
  <c r="AM57" i="7"/>
  <c r="AN57" i="7"/>
  <c r="AE58" i="7"/>
  <c r="AS58" i="7" s="1"/>
  <c r="AF58" i="7"/>
  <c r="AT58" i="7" s="1"/>
  <c r="AG58" i="7"/>
  <c r="AU58" i="7" s="1"/>
  <c r="AI58" i="7"/>
  <c r="AJ58" i="7"/>
  <c r="AK58" i="7"/>
  <c r="AM58" i="7"/>
  <c r="AN58" i="7"/>
  <c r="AE59" i="7"/>
  <c r="AS59" i="7" s="1"/>
  <c r="AF59" i="7"/>
  <c r="AT59" i="7" s="1"/>
  <c r="AG59" i="7"/>
  <c r="AU59" i="7" s="1"/>
  <c r="AI59" i="7"/>
  <c r="AJ59" i="7"/>
  <c r="AK59" i="7"/>
  <c r="AM59" i="7"/>
  <c r="AN59" i="7"/>
  <c r="AE60" i="7"/>
  <c r="AS60" i="7" s="1"/>
  <c r="AF60" i="7"/>
  <c r="AT60" i="7" s="1"/>
  <c r="AG60" i="7"/>
  <c r="AU60" i="7" s="1"/>
  <c r="AI60" i="7"/>
  <c r="AV60" i="7" s="1"/>
  <c r="AJ60" i="7"/>
  <c r="AK60" i="7"/>
  <c r="AM60" i="7"/>
  <c r="AN60" i="7"/>
  <c r="AE61" i="7"/>
  <c r="AS61" i="7" s="1"/>
  <c r="AF61" i="7"/>
  <c r="AT61" i="7" s="1"/>
  <c r="AG61" i="7"/>
  <c r="AU61" i="7" s="1"/>
  <c r="AI61" i="7"/>
  <c r="AJ61" i="7"/>
  <c r="AK61" i="7"/>
  <c r="AM61" i="7"/>
  <c r="AN61" i="7"/>
  <c r="AE62" i="7"/>
  <c r="AS62" i="7" s="1"/>
  <c r="AF62" i="7"/>
  <c r="AT62" i="7" s="1"/>
  <c r="AG62" i="7"/>
  <c r="AU62" i="7" s="1"/>
  <c r="AI62" i="7"/>
  <c r="AJ62" i="7"/>
  <c r="AK62" i="7"/>
  <c r="AM62" i="7"/>
  <c r="AN62" i="7"/>
  <c r="AE63" i="7"/>
  <c r="AS63" i="7" s="1"/>
  <c r="AF63" i="7"/>
  <c r="AT63" i="7" s="1"/>
  <c r="AG63" i="7"/>
  <c r="AU63" i="7" s="1"/>
  <c r="AI63" i="7"/>
  <c r="AV63" i="7" s="1"/>
  <c r="AJ63" i="7"/>
  <c r="AK63" i="7"/>
  <c r="AM63" i="7"/>
  <c r="AN63" i="7"/>
  <c r="AE64" i="7"/>
  <c r="AS64" i="7" s="1"/>
  <c r="AF64" i="7"/>
  <c r="AT64" i="7" s="1"/>
  <c r="AG64" i="7"/>
  <c r="AU64" i="7" s="1"/>
  <c r="AI64" i="7"/>
  <c r="AV64" i="7" s="1"/>
  <c r="AJ64" i="7"/>
  <c r="AK64" i="7"/>
  <c r="AM64" i="7"/>
  <c r="AN64" i="7"/>
  <c r="AE65" i="7"/>
  <c r="AS65" i="7" s="1"/>
  <c r="AF65" i="7"/>
  <c r="AT65" i="7" s="1"/>
  <c r="AG65" i="7"/>
  <c r="AU65" i="7" s="1"/>
  <c r="AI65" i="7"/>
  <c r="AJ65" i="7"/>
  <c r="AK65" i="7"/>
  <c r="AM65" i="7"/>
  <c r="AN65" i="7"/>
  <c r="AE66" i="7"/>
  <c r="AS66" i="7" s="1"/>
  <c r="AF66" i="7"/>
  <c r="AT66" i="7" s="1"/>
  <c r="AG66" i="7"/>
  <c r="AU66" i="7" s="1"/>
  <c r="AI66" i="7"/>
  <c r="AV66" i="7" s="1"/>
  <c r="AJ66" i="7"/>
  <c r="AK66" i="7"/>
  <c r="AM66" i="7"/>
  <c r="AN66" i="7"/>
  <c r="AE67" i="7"/>
  <c r="AS67" i="7" s="1"/>
  <c r="AF67" i="7"/>
  <c r="AT67" i="7" s="1"/>
  <c r="AG67" i="7"/>
  <c r="AU67" i="7" s="1"/>
  <c r="AI67" i="7"/>
  <c r="AJ67" i="7"/>
  <c r="AK67" i="7"/>
  <c r="AM67" i="7"/>
  <c r="AN67" i="7"/>
  <c r="AE68" i="7"/>
  <c r="AS68" i="7" s="1"/>
  <c r="AF68" i="7"/>
  <c r="AT68" i="7" s="1"/>
  <c r="AG68" i="7"/>
  <c r="AU68" i="7" s="1"/>
  <c r="AI68" i="7"/>
  <c r="AJ68" i="7"/>
  <c r="AK68" i="7"/>
  <c r="AM68" i="7"/>
  <c r="AN68" i="7"/>
  <c r="AE69" i="7"/>
  <c r="AS69" i="7" s="1"/>
  <c r="AF69" i="7"/>
  <c r="AT69" i="7" s="1"/>
  <c r="AG69" i="7"/>
  <c r="AU69" i="7" s="1"/>
  <c r="AI69" i="7"/>
  <c r="AJ69" i="7"/>
  <c r="AK69" i="7"/>
  <c r="AM69" i="7"/>
  <c r="AN69" i="7"/>
  <c r="AE70" i="7"/>
  <c r="AS70" i="7" s="1"/>
  <c r="AF70" i="7"/>
  <c r="AT70" i="7" s="1"/>
  <c r="AG70" i="7"/>
  <c r="AU70" i="7" s="1"/>
  <c r="AI70" i="7"/>
  <c r="AV70" i="7" s="1"/>
  <c r="AJ70" i="7"/>
  <c r="AK70" i="7"/>
  <c r="AM70" i="7"/>
  <c r="AN70" i="7"/>
  <c r="AW70" i="7"/>
  <c r="BT70" i="7"/>
  <c r="AE71" i="7"/>
  <c r="AS71" i="7" s="1"/>
  <c r="AF71" i="7"/>
  <c r="AT71" i="7" s="1"/>
  <c r="AG71" i="7"/>
  <c r="AU71" i="7" s="1"/>
  <c r="AI71" i="7"/>
  <c r="AV71" i="7" s="1"/>
  <c r="AJ71" i="7"/>
  <c r="AK71" i="7"/>
  <c r="AM71" i="7"/>
  <c r="AN71" i="7"/>
  <c r="AE72" i="7"/>
  <c r="AS72" i="7" s="1"/>
  <c r="AF72" i="7"/>
  <c r="AT72" i="7" s="1"/>
  <c r="AG72" i="7"/>
  <c r="AU72" i="7" s="1"/>
  <c r="AI72" i="7"/>
  <c r="AV72" i="7" s="1"/>
  <c r="AJ72" i="7"/>
  <c r="AK72" i="7"/>
  <c r="AM72" i="7"/>
  <c r="AN72" i="7"/>
  <c r="AE73" i="7"/>
  <c r="AS73" i="7" s="1"/>
  <c r="AF73" i="7"/>
  <c r="AT73" i="7" s="1"/>
  <c r="AG73" i="7"/>
  <c r="AU73" i="7" s="1"/>
  <c r="AI73" i="7"/>
  <c r="AJ73" i="7"/>
  <c r="AK73" i="7"/>
  <c r="AM73" i="7"/>
  <c r="AN73" i="7"/>
  <c r="AE74" i="7"/>
  <c r="AS74" i="7" s="1"/>
  <c r="AF74" i="7"/>
  <c r="AT74" i="7" s="1"/>
  <c r="AG74" i="7"/>
  <c r="AU74" i="7" s="1"/>
  <c r="AI74" i="7"/>
  <c r="AJ74" i="7"/>
  <c r="AK74" i="7"/>
  <c r="AM74" i="7"/>
  <c r="AN74" i="7"/>
  <c r="AE75" i="7"/>
  <c r="AS75" i="7" s="1"/>
  <c r="AF75" i="7"/>
  <c r="AT75" i="7" s="1"/>
  <c r="AG75" i="7"/>
  <c r="AU75" i="7" s="1"/>
  <c r="AI75" i="7"/>
  <c r="AJ75" i="7"/>
  <c r="AK75" i="7"/>
  <c r="AM75" i="7"/>
  <c r="AN75" i="7"/>
  <c r="AE76" i="7"/>
  <c r="AS76" i="7" s="1"/>
  <c r="AF76" i="7"/>
  <c r="AT76" i="7" s="1"/>
  <c r="AG76" i="7"/>
  <c r="AU76" i="7" s="1"/>
  <c r="AI76" i="7"/>
  <c r="AJ76" i="7"/>
  <c r="AK76" i="7"/>
  <c r="AM76" i="7"/>
  <c r="AN76" i="7"/>
  <c r="AE77" i="7"/>
  <c r="AS77" i="7" s="1"/>
  <c r="AF77" i="7"/>
  <c r="AT77" i="7" s="1"/>
  <c r="AG77" i="7"/>
  <c r="AU77" i="7" s="1"/>
  <c r="AI77" i="7"/>
  <c r="AV77" i="7" s="1"/>
  <c r="AJ77" i="7"/>
  <c r="AK77" i="7"/>
  <c r="AM77" i="7"/>
  <c r="AN77" i="7"/>
  <c r="AE78" i="7"/>
  <c r="AS78" i="7" s="1"/>
  <c r="AF78" i="7"/>
  <c r="AT78" i="7" s="1"/>
  <c r="AG78" i="7"/>
  <c r="AU78" i="7" s="1"/>
  <c r="AI78" i="7"/>
  <c r="AJ78" i="7"/>
  <c r="AK78" i="7"/>
  <c r="AM78" i="7"/>
  <c r="AN78" i="7"/>
  <c r="AE79" i="7"/>
  <c r="AS79" i="7" s="1"/>
  <c r="AF79" i="7"/>
  <c r="AT79" i="7" s="1"/>
  <c r="AG79" i="7"/>
  <c r="AU79" i="7" s="1"/>
  <c r="AI79" i="7"/>
  <c r="AV79" i="7" s="1"/>
  <c r="AJ79" i="7"/>
  <c r="AK79" i="7"/>
  <c r="AM79" i="7"/>
  <c r="AN79" i="7"/>
  <c r="AE80" i="7"/>
  <c r="AS80" i="7" s="1"/>
  <c r="AF80" i="7"/>
  <c r="AT80" i="7" s="1"/>
  <c r="AG80" i="7"/>
  <c r="AU80" i="7" s="1"/>
  <c r="AI80" i="7"/>
  <c r="AV80" i="7" s="1"/>
  <c r="AJ80" i="7"/>
  <c r="AK80" i="7"/>
  <c r="AM80" i="7"/>
  <c r="AN80" i="7"/>
  <c r="AE81" i="7"/>
  <c r="AS81" i="7" s="1"/>
  <c r="AF81" i="7"/>
  <c r="AT81" i="7" s="1"/>
  <c r="AG81" i="7"/>
  <c r="AU81" i="7" s="1"/>
  <c r="AI81" i="7"/>
  <c r="AJ81" i="7"/>
  <c r="AK81" i="7"/>
  <c r="AM81" i="7"/>
  <c r="AN81" i="7"/>
  <c r="BT81" i="7"/>
  <c r="AE82" i="7"/>
  <c r="AS82" i="7" s="1"/>
  <c r="AF82" i="7"/>
  <c r="AT82" i="7" s="1"/>
  <c r="AG82" i="7"/>
  <c r="AU82" i="7" s="1"/>
  <c r="AI82" i="7"/>
  <c r="AV82" i="7" s="1"/>
  <c r="AJ82" i="7"/>
  <c r="AK82" i="7"/>
  <c r="AM82" i="7"/>
  <c r="AN82" i="7"/>
  <c r="AE83" i="7"/>
  <c r="AS83" i="7" s="1"/>
  <c r="AF83" i="7"/>
  <c r="AT83" i="7" s="1"/>
  <c r="AG83" i="7"/>
  <c r="AU83" i="7" s="1"/>
  <c r="AI83" i="7"/>
  <c r="AV83" i="7" s="1"/>
  <c r="AJ83" i="7"/>
  <c r="AK83" i="7"/>
  <c r="AM83" i="7"/>
  <c r="AN83" i="7"/>
  <c r="AE84" i="7"/>
  <c r="AS84" i="7" s="1"/>
  <c r="AF84" i="7"/>
  <c r="AT84" i="7" s="1"/>
  <c r="AG84" i="7"/>
  <c r="AU84" i="7" s="1"/>
  <c r="AI84" i="7"/>
  <c r="AV84" i="7" s="1"/>
  <c r="AJ84" i="7"/>
  <c r="AK84" i="7"/>
  <c r="AM84" i="7"/>
  <c r="AN84" i="7"/>
  <c r="AE85" i="7"/>
  <c r="AS85" i="7" s="1"/>
  <c r="AF85" i="7"/>
  <c r="AT85" i="7" s="1"/>
  <c r="AG85" i="7"/>
  <c r="AU85" i="7" s="1"/>
  <c r="AI85" i="7"/>
  <c r="AV85" i="7" s="1"/>
  <c r="AJ85" i="7"/>
  <c r="AK85" i="7"/>
  <c r="AM85" i="7"/>
  <c r="AN85" i="7"/>
  <c r="AE86" i="7"/>
  <c r="AS86" i="7" s="1"/>
  <c r="AF86" i="7"/>
  <c r="AT86" i="7" s="1"/>
  <c r="AG86" i="7"/>
  <c r="AU86" i="7" s="1"/>
  <c r="AI86" i="7"/>
  <c r="AV86" i="7" s="1"/>
  <c r="AJ86" i="7"/>
  <c r="AK86" i="7"/>
  <c r="AM86" i="7"/>
  <c r="AN86" i="7"/>
  <c r="AE87" i="7"/>
  <c r="AS87" i="7" s="1"/>
  <c r="AF87" i="7"/>
  <c r="AT87" i="7" s="1"/>
  <c r="AG87" i="7"/>
  <c r="AU87" i="7" s="1"/>
  <c r="AI87" i="7"/>
  <c r="AV87" i="7" s="1"/>
  <c r="AJ87" i="7"/>
  <c r="AK87" i="7"/>
  <c r="AM87" i="7"/>
  <c r="AN87" i="7"/>
  <c r="AE88" i="7"/>
  <c r="AS88" i="7" s="1"/>
  <c r="AF88" i="7"/>
  <c r="AT88" i="7" s="1"/>
  <c r="AG88" i="7"/>
  <c r="AU88" i="7" s="1"/>
  <c r="AI88" i="7"/>
  <c r="AV88" i="7" s="1"/>
  <c r="AJ88" i="7"/>
  <c r="AK88" i="7"/>
  <c r="AM88" i="7"/>
  <c r="AN88" i="7"/>
  <c r="AE89" i="7"/>
  <c r="AS89" i="7" s="1"/>
  <c r="AF89" i="7"/>
  <c r="AT89" i="7" s="1"/>
  <c r="AG89" i="7"/>
  <c r="AU89" i="7" s="1"/>
  <c r="AI89" i="7"/>
  <c r="AJ89" i="7"/>
  <c r="AK89" i="7"/>
  <c r="AM89" i="7"/>
  <c r="AN89" i="7"/>
  <c r="AE90" i="7"/>
  <c r="AS90" i="7" s="1"/>
  <c r="AF90" i="7"/>
  <c r="AT90" i="7" s="1"/>
  <c r="AG90" i="7"/>
  <c r="AU90" i="7" s="1"/>
  <c r="AI90" i="7"/>
  <c r="AV90" i="7" s="1"/>
  <c r="AJ90" i="7"/>
  <c r="AK90" i="7"/>
  <c r="AM90" i="7"/>
  <c r="AN90" i="7"/>
  <c r="AE91" i="7"/>
  <c r="AS91" i="7" s="1"/>
  <c r="AF91" i="7"/>
  <c r="AT91" i="7" s="1"/>
  <c r="AG91" i="7"/>
  <c r="AU91" i="7" s="1"/>
  <c r="AI91" i="7"/>
  <c r="AV91" i="7" s="1"/>
  <c r="AJ91" i="7"/>
  <c r="AK91" i="7"/>
  <c r="AM91" i="7"/>
  <c r="AN91" i="7"/>
  <c r="AE92" i="7"/>
  <c r="AS92" i="7" s="1"/>
  <c r="AF92" i="7"/>
  <c r="AT92" i="7" s="1"/>
  <c r="AG92" i="7"/>
  <c r="AU92" i="7" s="1"/>
  <c r="AI92" i="7"/>
  <c r="AV92" i="7" s="1"/>
  <c r="AJ92" i="7"/>
  <c r="AK92" i="7"/>
  <c r="AM92" i="7"/>
  <c r="AN92" i="7"/>
  <c r="AE93" i="7"/>
  <c r="AS93" i="7" s="1"/>
  <c r="AF93" i="7"/>
  <c r="AT93" i="7" s="1"/>
  <c r="AG93" i="7"/>
  <c r="AU93" i="7" s="1"/>
  <c r="AI93" i="7"/>
  <c r="AV93" i="7" s="1"/>
  <c r="AJ93" i="7"/>
  <c r="AK93" i="7"/>
  <c r="AM93" i="7"/>
  <c r="AN93" i="7"/>
  <c r="AE94" i="7"/>
  <c r="AS94" i="7" s="1"/>
  <c r="AF94" i="7"/>
  <c r="AT94" i="7" s="1"/>
  <c r="AG94" i="7"/>
  <c r="AU94" i="7" s="1"/>
  <c r="AI94" i="7"/>
  <c r="AV94" i="7" s="1"/>
  <c r="AJ94" i="7"/>
  <c r="AK94" i="7"/>
  <c r="AM94" i="7"/>
  <c r="AN94" i="7"/>
  <c r="AE95" i="7"/>
  <c r="AS95" i="7" s="1"/>
  <c r="AF95" i="7"/>
  <c r="AT95" i="7" s="1"/>
  <c r="AG95" i="7"/>
  <c r="AU95" i="7" s="1"/>
  <c r="AI95" i="7"/>
  <c r="AV95" i="7" s="1"/>
  <c r="AJ95" i="7"/>
  <c r="AK95" i="7"/>
  <c r="AM95" i="7"/>
  <c r="AN95" i="7"/>
  <c r="AE96" i="7"/>
  <c r="AS96" i="7" s="1"/>
  <c r="AF96" i="7"/>
  <c r="AT96" i="7" s="1"/>
  <c r="AG96" i="7"/>
  <c r="AU96" i="7" s="1"/>
  <c r="AI96" i="7"/>
  <c r="AV96" i="7" s="1"/>
  <c r="AJ96" i="7"/>
  <c r="AK96" i="7"/>
  <c r="AM96" i="7"/>
  <c r="AN96" i="7"/>
  <c r="AE97" i="7"/>
  <c r="AS97" i="7" s="1"/>
  <c r="AF97" i="7"/>
  <c r="AT97" i="7" s="1"/>
  <c r="AG97" i="7"/>
  <c r="AU97" i="7" s="1"/>
  <c r="AI97" i="7"/>
  <c r="AV97" i="7" s="1"/>
  <c r="AJ97" i="7"/>
  <c r="AK97" i="7"/>
  <c r="AM97" i="7"/>
  <c r="AN97" i="7"/>
  <c r="AE98" i="7"/>
  <c r="AS98" i="7" s="1"/>
  <c r="AF98" i="7"/>
  <c r="AT98" i="7" s="1"/>
  <c r="AG98" i="7"/>
  <c r="AU98" i="7" s="1"/>
  <c r="AI98" i="7"/>
  <c r="AV98" i="7" s="1"/>
  <c r="AJ98" i="7"/>
  <c r="AK98" i="7"/>
  <c r="AM98" i="7"/>
  <c r="AN98" i="7"/>
  <c r="AE99" i="7"/>
  <c r="AS99" i="7" s="1"/>
  <c r="AF99" i="7"/>
  <c r="AT99" i="7" s="1"/>
  <c r="AG99" i="7"/>
  <c r="AU99" i="7" s="1"/>
  <c r="AI99" i="7"/>
  <c r="AV99" i="7" s="1"/>
  <c r="AJ99" i="7"/>
  <c r="AK99" i="7"/>
  <c r="AM99" i="7"/>
  <c r="AN99" i="7"/>
  <c r="AE100" i="7"/>
  <c r="AS100" i="7" s="1"/>
  <c r="AF100" i="7"/>
  <c r="AT100" i="7" s="1"/>
  <c r="AG100" i="7"/>
  <c r="AU100" i="7" s="1"/>
  <c r="AI100" i="7"/>
  <c r="AV100" i="7" s="1"/>
  <c r="AJ100" i="7"/>
  <c r="AW100" i="7" s="1"/>
  <c r="AK100" i="7"/>
  <c r="AM100" i="7"/>
  <c r="AN100" i="7"/>
  <c r="AE101" i="7"/>
  <c r="AS101" i="7" s="1"/>
  <c r="AF101" i="7"/>
  <c r="AT101" i="7" s="1"/>
  <c r="AG101" i="7"/>
  <c r="AU101" i="7" s="1"/>
  <c r="AI101" i="7"/>
  <c r="AV101" i="7" s="1"/>
  <c r="AJ101" i="7"/>
  <c r="AK101" i="7"/>
  <c r="AM101" i="7"/>
  <c r="AN101" i="7"/>
  <c r="AE102" i="7"/>
  <c r="AS102" i="7" s="1"/>
  <c r="AF102" i="7"/>
  <c r="AT102" i="7" s="1"/>
  <c r="AG102" i="7"/>
  <c r="AU102" i="7" s="1"/>
  <c r="AI102" i="7"/>
  <c r="AV102" i="7" s="1"/>
  <c r="AJ102" i="7"/>
  <c r="AK102" i="7"/>
  <c r="AM102" i="7"/>
  <c r="AN102" i="7"/>
  <c r="AE103" i="7"/>
  <c r="AS103" i="7" s="1"/>
  <c r="AF103" i="7"/>
  <c r="AT103" i="7" s="1"/>
  <c r="AG103" i="7"/>
  <c r="AU103" i="7" s="1"/>
  <c r="AI103" i="7"/>
  <c r="AV103" i="7" s="1"/>
  <c r="AJ103" i="7"/>
  <c r="AK103" i="7"/>
  <c r="AM103" i="7"/>
  <c r="AN103" i="7"/>
  <c r="AE104" i="7"/>
  <c r="AS104" i="7" s="1"/>
  <c r="AF104" i="7"/>
  <c r="AT104" i="7" s="1"/>
  <c r="AG104" i="7"/>
  <c r="AU104" i="7" s="1"/>
  <c r="AI104" i="7"/>
  <c r="AV104" i="7" s="1"/>
  <c r="AJ104" i="7"/>
  <c r="AW104" i="7" s="1"/>
  <c r="AK104" i="7"/>
  <c r="AM104" i="7"/>
  <c r="AN104" i="7"/>
  <c r="AE105" i="7"/>
  <c r="AS105" i="7" s="1"/>
  <c r="AF105" i="7"/>
  <c r="AG105" i="7"/>
  <c r="AU105" i="7" s="1"/>
  <c r="AI105" i="7"/>
  <c r="AV105" i="7" s="1"/>
  <c r="AJ105" i="7"/>
  <c r="AW105" i="7" s="1"/>
  <c r="AK105" i="7"/>
  <c r="AY105" i="7" l="1"/>
  <c r="AS107" i="7"/>
  <c r="AI107" i="7"/>
  <c r="AT105" i="7"/>
  <c r="AZ105" i="7" s="1"/>
  <c r="AQ105" i="7"/>
  <c r="AU15" i="7"/>
  <c r="AG108" i="7"/>
  <c r="AP105" i="7"/>
  <c r="AK108" i="7"/>
  <c r="AT15" i="7"/>
  <c r="AF107" i="7"/>
  <c r="AJ107" i="7"/>
  <c r="AE107" i="7"/>
  <c r="AP42" i="7"/>
  <c r="AY91" i="7"/>
  <c r="BT101" i="7"/>
  <c r="BN99" i="7"/>
  <c r="BT95" i="7"/>
  <c r="BT93" i="7"/>
  <c r="AP34" i="7"/>
  <c r="BT32" i="7"/>
  <c r="BT104" i="7"/>
  <c r="BT102" i="7"/>
  <c r="BT103" i="7"/>
  <c r="BT100" i="7"/>
  <c r="BT98" i="7"/>
  <c r="AP38" i="7"/>
  <c r="BN104" i="7"/>
  <c r="BN102" i="7"/>
  <c r="BT99" i="7"/>
  <c r="BT97" i="7"/>
  <c r="AP93" i="7"/>
  <c r="AY93" i="7"/>
  <c r="AP46" i="7"/>
  <c r="BN101" i="7"/>
  <c r="BN89" i="7"/>
  <c r="BT89" i="7"/>
  <c r="BN85" i="7"/>
  <c r="BT85" i="7"/>
  <c r="BN59" i="7"/>
  <c r="BT59" i="7"/>
  <c r="BN55" i="7"/>
  <c r="BT55" i="7"/>
  <c r="BN35" i="7"/>
  <c r="BT35" i="7"/>
  <c r="BN92" i="7"/>
  <c r="BT92" i="7"/>
  <c r="BN79" i="7"/>
  <c r="BT79" i="7"/>
  <c r="BN77" i="7"/>
  <c r="BT77" i="7"/>
  <c r="BN75" i="7"/>
  <c r="BT75" i="7"/>
  <c r="BN73" i="7"/>
  <c r="BT73" i="7"/>
  <c r="BN71" i="7"/>
  <c r="BT71" i="7"/>
  <c r="BN68" i="7"/>
  <c r="BT68" i="7"/>
  <c r="BN66" i="7"/>
  <c r="BT66" i="7"/>
  <c r="BN64" i="7"/>
  <c r="BT64" i="7"/>
  <c r="BN45" i="7"/>
  <c r="BT45" i="7"/>
  <c r="BT42" i="7"/>
  <c r="BN39" i="7"/>
  <c r="BT39" i="7"/>
  <c r="BT36" i="7"/>
  <c r="BN61" i="7"/>
  <c r="BT61" i="7"/>
  <c r="BT96" i="7"/>
  <c r="BT94" i="7"/>
  <c r="BN90" i="7"/>
  <c r="BT90" i="7"/>
  <c r="BN88" i="7"/>
  <c r="BT88" i="7"/>
  <c r="BN86" i="7"/>
  <c r="BT86" i="7"/>
  <c r="BN84" i="7"/>
  <c r="BT84" i="7"/>
  <c r="BT82" i="7"/>
  <c r="BT80" i="7"/>
  <c r="BN62" i="7"/>
  <c r="BT62" i="7"/>
  <c r="BN60" i="7"/>
  <c r="BT60" i="7"/>
  <c r="BN58" i="7"/>
  <c r="BT58" i="7"/>
  <c r="BN56" i="7"/>
  <c r="BT56" i="7"/>
  <c r="BN54" i="7"/>
  <c r="BT54" i="7"/>
  <c r="BN52" i="7"/>
  <c r="BT52" i="7"/>
  <c r="BN50" i="7"/>
  <c r="BT50" i="7"/>
  <c r="BT48" i="7"/>
  <c r="BT46" i="7"/>
  <c r="BN43" i="7"/>
  <c r="BT43" i="7"/>
  <c r="BT40" i="7"/>
  <c r="BN33" i="7"/>
  <c r="BT33" i="7"/>
  <c r="BT30" i="7"/>
  <c r="BN87" i="7"/>
  <c r="BT87" i="7"/>
  <c r="BN83" i="7"/>
  <c r="BT83" i="7"/>
  <c r="BN57" i="7"/>
  <c r="BT57" i="7"/>
  <c r="BN53" i="7"/>
  <c r="BT53" i="7"/>
  <c r="BN51" i="7"/>
  <c r="BT51" i="7"/>
  <c r="BN41" i="7"/>
  <c r="BT41" i="7"/>
  <c r="BN91" i="7"/>
  <c r="BT91" i="7"/>
  <c r="BN78" i="7"/>
  <c r="BT78" i="7"/>
  <c r="BN76" i="7"/>
  <c r="BT76" i="7"/>
  <c r="BN74" i="7"/>
  <c r="BT74" i="7"/>
  <c r="BN72" i="7"/>
  <c r="BT72" i="7"/>
  <c r="BN69" i="7"/>
  <c r="BT69" i="7"/>
  <c r="BN67" i="7"/>
  <c r="BT67" i="7"/>
  <c r="BN65" i="7"/>
  <c r="BT65" i="7"/>
  <c r="BT63" i="7"/>
  <c r="BT44" i="7"/>
  <c r="BN37" i="7"/>
  <c r="BT37" i="7"/>
  <c r="BT34" i="7"/>
  <c r="BN31" i="7"/>
  <c r="BT31" i="7"/>
  <c r="BN98" i="7"/>
  <c r="BN96" i="7"/>
  <c r="BN94" i="7"/>
  <c r="BN81" i="7"/>
  <c r="BN70" i="7"/>
  <c r="BN63" i="7"/>
  <c r="BN48" i="7"/>
  <c r="BN46" i="7"/>
  <c r="BN42" i="7"/>
  <c r="BN38" i="7"/>
  <c r="BN34" i="7"/>
  <c r="BN30" i="7"/>
  <c r="BN103" i="7"/>
  <c r="BN100" i="7"/>
  <c r="AQ99" i="7"/>
  <c r="BN97" i="7"/>
  <c r="BN95" i="7"/>
  <c r="BN93" i="7"/>
  <c r="BN82" i="7"/>
  <c r="BN80" i="7"/>
  <c r="BN49" i="7"/>
  <c r="BN47" i="7"/>
  <c r="BN44" i="7"/>
  <c r="BN40" i="7"/>
  <c r="BN36" i="7"/>
  <c r="BN32" i="7"/>
  <c r="AQ17" i="7"/>
  <c r="AP30" i="7"/>
  <c r="AY87" i="7"/>
  <c r="AP81" i="7"/>
  <c r="AQ21" i="7"/>
  <c r="AW99" i="7"/>
  <c r="AZ99" i="7" s="1"/>
  <c r="AY99" i="7"/>
  <c r="AV81" i="7"/>
  <c r="AY81" i="7" s="1"/>
  <c r="AP73" i="7"/>
  <c r="AP62" i="7"/>
  <c r="AQ23" i="7"/>
  <c r="AQ19" i="7"/>
  <c r="AP91" i="7"/>
  <c r="AQ102" i="7"/>
  <c r="AY102" i="7"/>
  <c r="AY100" i="7"/>
  <c r="AY97" i="7"/>
  <c r="AP83" i="7"/>
  <c r="AY83" i="7"/>
  <c r="AY64" i="7"/>
  <c r="AP56" i="7"/>
  <c r="AV30" i="7"/>
  <c r="AY30" i="7" s="1"/>
  <c r="AP61" i="7"/>
  <c r="AP50" i="7"/>
  <c r="AP87" i="7"/>
  <c r="AP55" i="7"/>
  <c r="AV55" i="7"/>
  <c r="AY55" i="7" s="1"/>
  <c r="AQ98" i="7"/>
  <c r="AW98" i="7"/>
  <c r="AZ98" i="7" s="1"/>
  <c r="AY98" i="7"/>
  <c r="AP78" i="7"/>
  <c r="AP75" i="7"/>
  <c r="AV75" i="7"/>
  <c r="AY75" i="7" s="1"/>
  <c r="AV73" i="7"/>
  <c r="AY73" i="7" s="1"/>
  <c r="AP58" i="7"/>
  <c r="AV58" i="7"/>
  <c r="AY58" i="7" s="1"/>
  <c r="AV56" i="7"/>
  <c r="AY56" i="7" s="1"/>
  <c r="AP44" i="7"/>
  <c r="AV44" i="7"/>
  <c r="AY44" i="7" s="1"/>
  <c r="AP40" i="7"/>
  <c r="AV40" i="7"/>
  <c r="AY40" i="7" s="1"/>
  <c r="AP36" i="7"/>
  <c r="AV36" i="7"/>
  <c r="AP32" i="7"/>
  <c r="AV32" i="7"/>
  <c r="AY32" i="7" s="1"/>
  <c r="AP20" i="7"/>
  <c r="AV20" i="7"/>
  <c r="AP16" i="7"/>
  <c r="AV16" i="7"/>
  <c r="AY16" i="7" s="1"/>
  <c r="AQ103" i="7"/>
  <c r="AW103" i="7"/>
  <c r="AZ103" i="7" s="1"/>
  <c r="AP68" i="7"/>
  <c r="AV68" i="7"/>
  <c r="AY68" i="7" s="1"/>
  <c r="AQ28" i="7"/>
  <c r="AW28" i="7"/>
  <c r="AZ28" i="7" s="1"/>
  <c r="AV89" i="7"/>
  <c r="AY89" i="7" s="1"/>
  <c r="AP89" i="7"/>
  <c r="AY85" i="7"/>
  <c r="AP69" i="7"/>
  <c r="AV69" i="7"/>
  <c r="AY69" i="7" s="1"/>
  <c r="AP67" i="7"/>
  <c r="AV67" i="7"/>
  <c r="AY67" i="7" s="1"/>
  <c r="AV62" i="7"/>
  <c r="AY62" i="7" s="1"/>
  <c r="AT43" i="7"/>
  <c r="AZ43" i="7" s="1"/>
  <c r="AQ43" i="7"/>
  <c r="AT39" i="7"/>
  <c r="AZ39" i="7" s="1"/>
  <c r="AQ39" i="7"/>
  <c r="AT35" i="7"/>
  <c r="AZ35" i="7" s="1"/>
  <c r="AQ35" i="7"/>
  <c r="AQ26" i="7"/>
  <c r="AW26" i="7"/>
  <c r="AZ26" i="7" s="1"/>
  <c r="AW102" i="7"/>
  <c r="AZ102" i="7" s="1"/>
  <c r="AY77" i="7"/>
  <c r="AP76" i="7"/>
  <c r="AV76" i="7"/>
  <c r="AY76" i="7" s="1"/>
  <c r="AP60" i="7"/>
  <c r="AY60" i="7"/>
  <c r="AP59" i="7"/>
  <c r="AV59" i="7"/>
  <c r="AY59" i="7" s="1"/>
  <c r="AP54" i="7"/>
  <c r="AV54" i="7"/>
  <c r="AY54" i="7" s="1"/>
  <c r="AP22" i="7"/>
  <c r="AV22" i="7"/>
  <c r="AY22" i="7" s="1"/>
  <c r="AP18" i="7"/>
  <c r="AV18" i="7"/>
  <c r="AY18" i="7" s="1"/>
  <c r="AQ100" i="7"/>
  <c r="AQ72" i="7"/>
  <c r="AY72" i="7"/>
  <c r="AY71" i="7"/>
  <c r="AP65" i="7"/>
  <c r="AP63" i="7"/>
  <c r="AP53" i="7"/>
  <c r="AQ46" i="7"/>
  <c r="AQ45" i="7"/>
  <c r="AP43" i="7"/>
  <c r="AQ42" i="7"/>
  <c r="AQ41" i="7"/>
  <c r="AP39" i="7"/>
  <c r="AQ38" i="7"/>
  <c r="AQ37" i="7"/>
  <c r="AP35" i="7"/>
  <c r="AQ34" i="7"/>
  <c r="AQ33" i="7"/>
  <c r="AQ29" i="7"/>
  <c r="AQ25" i="7"/>
  <c r="AQ24" i="7"/>
  <c r="AP31" i="7"/>
  <c r="AQ30" i="7"/>
  <c r="AP28" i="7"/>
  <c r="AP26" i="7"/>
  <c r="AZ24" i="7"/>
  <c r="AQ101" i="7"/>
  <c r="AP79" i="7"/>
  <c r="AY104" i="7"/>
  <c r="AP80" i="7"/>
  <c r="AP74" i="7"/>
  <c r="AP71" i="7"/>
  <c r="AQ70" i="7"/>
  <c r="AY70" i="7"/>
  <c r="AQ68" i="7"/>
  <c r="AP66" i="7"/>
  <c r="AP57" i="7"/>
  <c r="AV53" i="7"/>
  <c r="AY53" i="7" s="1"/>
  <c r="AP45" i="7"/>
  <c r="AQ44" i="7"/>
  <c r="AV43" i="7"/>
  <c r="AY43" i="7" s="1"/>
  <c r="AP41" i="7"/>
  <c r="AQ40" i="7"/>
  <c r="AV39" i="7"/>
  <c r="AY39" i="7" s="1"/>
  <c r="AP37" i="7"/>
  <c r="AY36" i="7"/>
  <c r="AQ36" i="7"/>
  <c r="AV35" i="7"/>
  <c r="AY35" i="7" s="1"/>
  <c r="AP33" i="7"/>
  <c r="AQ32" i="7"/>
  <c r="AV31" i="7"/>
  <c r="AY31" i="7" s="1"/>
  <c r="AZ31" i="7"/>
  <c r="AW30" i="7"/>
  <c r="AZ30" i="7" s="1"/>
  <c r="AV26" i="7"/>
  <c r="AY26" i="7" s="1"/>
  <c r="AP24" i="7"/>
  <c r="AQ22" i="7"/>
  <c r="AQ20" i="7"/>
  <c r="AQ18" i="7"/>
  <c r="AQ16" i="7"/>
  <c r="AU107" i="7"/>
  <c r="AP64" i="7"/>
  <c r="AQ31" i="7"/>
  <c r="AZ104" i="7"/>
  <c r="AP104" i="7"/>
  <c r="AQ104" i="7"/>
  <c r="AW101" i="7"/>
  <c r="AZ101" i="7" s="1"/>
  <c r="AY101" i="7"/>
  <c r="AP97" i="7"/>
  <c r="AQ97" i="7"/>
  <c r="AP95" i="7"/>
  <c r="AY95" i="7"/>
  <c r="AY80" i="7"/>
  <c r="AV78" i="7"/>
  <c r="AY78" i="7" s="1"/>
  <c r="AV74" i="7"/>
  <c r="AY74" i="7" s="1"/>
  <c r="AQ71" i="7"/>
  <c r="AV65" i="7"/>
  <c r="AY65" i="7" s="1"/>
  <c r="AY63" i="7"/>
  <c r="AV61" i="7"/>
  <c r="AY61" i="7" s="1"/>
  <c r="AV57" i="7"/>
  <c r="AY57" i="7" s="1"/>
  <c r="AP49" i="7"/>
  <c r="AY46" i="7"/>
  <c r="AZ44" i="7"/>
  <c r="AZ40" i="7"/>
  <c r="AZ36" i="7"/>
  <c r="AZ32" i="7"/>
  <c r="AQ27" i="7"/>
  <c r="AP85" i="7"/>
  <c r="AP72" i="7"/>
  <c r="AP102" i="7"/>
  <c r="AP98" i="7"/>
  <c r="AY94" i="7"/>
  <c r="AP92" i="7"/>
  <c r="AY92" i="7"/>
  <c r="AP90" i="7"/>
  <c r="AY90" i="7"/>
  <c r="AP88" i="7"/>
  <c r="AY88" i="7"/>
  <c r="AP86" i="7"/>
  <c r="AY86" i="7"/>
  <c r="AP84" i="7"/>
  <c r="AY84" i="7"/>
  <c r="AP82" i="7"/>
  <c r="AY82" i="7"/>
  <c r="AY79" i="7"/>
  <c r="AY66" i="7"/>
  <c r="AP52" i="7"/>
  <c r="AP48" i="7"/>
  <c r="AZ33" i="7"/>
  <c r="AP77" i="7"/>
  <c r="AP70" i="7"/>
  <c r="AY103" i="7"/>
  <c r="AZ100" i="7"/>
  <c r="AP100" i="7"/>
  <c r="AP96" i="7"/>
  <c r="AY96" i="7"/>
  <c r="AW72" i="7"/>
  <c r="AZ72" i="7" s="1"/>
  <c r="AZ70" i="7"/>
  <c r="AW68" i="7"/>
  <c r="AZ68" i="7" s="1"/>
  <c r="AP51" i="7"/>
  <c r="AP47" i="7"/>
  <c r="AW46" i="7"/>
  <c r="AZ46" i="7" s="1"/>
  <c r="AZ34" i="7"/>
  <c r="AZ22" i="7"/>
  <c r="AZ20" i="7"/>
  <c r="AZ18" i="7"/>
  <c r="AZ16" i="7"/>
  <c r="AQ15" i="7"/>
  <c r="AP15" i="7"/>
  <c r="AV15" i="7"/>
  <c r="AQ79" i="7"/>
  <c r="AW79" i="7"/>
  <c r="AZ79" i="7" s="1"/>
  <c r="AQ75" i="7"/>
  <c r="AW75" i="7"/>
  <c r="AZ75" i="7" s="1"/>
  <c r="AQ73" i="7"/>
  <c r="AW73" i="7"/>
  <c r="AZ73" i="7" s="1"/>
  <c r="AQ96" i="7"/>
  <c r="AW96" i="7"/>
  <c r="AZ96" i="7" s="1"/>
  <c r="AP94" i="7"/>
  <c r="AQ94" i="7"/>
  <c r="AW94" i="7"/>
  <c r="AZ94" i="7" s="1"/>
  <c r="AQ93" i="7"/>
  <c r="AW93" i="7"/>
  <c r="AZ93" i="7" s="1"/>
  <c r="AQ92" i="7"/>
  <c r="AW92" i="7"/>
  <c r="AZ92" i="7" s="1"/>
  <c r="AQ91" i="7"/>
  <c r="AW91" i="7"/>
  <c r="AZ91" i="7" s="1"/>
  <c r="AQ90" i="7"/>
  <c r="AW90" i="7"/>
  <c r="AZ90" i="7" s="1"/>
  <c r="AQ89" i="7"/>
  <c r="AW89" i="7"/>
  <c r="AZ89" i="7" s="1"/>
  <c r="AQ88" i="7"/>
  <c r="AW88" i="7"/>
  <c r="AZ88" i="7" s="1"/>
  <c r="AQ87" i="7"/>
  <c r="AW87" i="7"/>
  <c r="AZ87" i="7" s="1"/>
  <c r="AQ86" i="7"/>
  <c r="AW86" i="7"/>
  <c r="AZ86" i="7" s="1"/>
  <c r="AQ85" i="7"/>
  <c r="AW85" i="7"/>
  <c r="AZ85" i="7" s="1"/>
  <c r="AQ84" i="7"/>
  <c r="AW84" i="7"/>
  <c r="AZ84" i="7" s="1"/>
  <c r="AQ83" i="7"/>
  <c r="AW83" i="7"/>
  <c r="AZ83" i="7" s="1"/>
  <c r="AQ82" i="7"/>
  <c r="AW82" i="7"/>
  <c r="AZ82" i="7" s="1"/>
  <c r="AQ69" i="7"/>
  <c r="AW69" i="7"/>
  <c r="AZ69" i="7" s="1"/>
  <c r="AQ81" i="7"/>
  <c r="AW81" i="7"/>
  <c r="AZ81" i="7" s="1"/>
  <c r="AQ77" i="7"/>
  <c r="AW77" i="7"/>
  <c r="AZ77" i="7" s="1"/>
  <c r="AQ95" i="7"/>
  <c r="AW95" i="7"/>
  <c r="AZ95" i="7" s="1"/>
  <c r="AP103" i="7"/>
  <c r="AP101" i="7"/>
  <c r="AP99" i="7"/>
  <c r="AW97" i="7"/>
  <c r="AZ97" i="7" s="1"/>
  <c r="AQ80" i="7"/>
  <c r="AW80" i="7"/>
  <c r="AZ80" i="7" s="1"/>
  <c r="AQ78" i="7"/>
  <c r="AW78" i="7"/>
  <c r="AZ78" i="7" s="1"/>
  <c r="AQ76" i="7"/>
  <c r="AW76" i="7"/>
  <c r="AZ76" i="7" s="1"/>
  <c r="AQ74" i="7"/>
  <c r="AW74" i="7"/>
  <c r="AZ74" i="7" s="1"/>
  <c r="AW71" i="7"/>
  <c r="AZ71" i="7" s="1"/>
  <c r="AQ66" i="7"/>
  <c r="AW66" i="7"/>
  <c r="AZ66" i="7" s="1"/>
  <c r="AQ64" i="7"/>
  <c r="AW64" i="7"/>
  <c r="AZ64" i="7" s="1"/>
  <c r="AQ62" i="7"/>
  <c r="AW62" i="7"/>
  <c r="AZ62" i="7" s="1"/>
  <c r="AQ60" i="7"/>
  <c r="AW60" i="7"/>
  <c r="AZ60" i="7" s="1"/>
  <c r="AQ58" i="7"/>
  <c r="AW58" i="7"/>
  <c r="AZ58" i="7" s="1"/>
  <c r="AQ56" i="7"/>
  <c r="AW56" i="7"/>
  <c r="AZ56" i="7" s="1"/>
  <c r="AQ53" i="7"/>
  <c r="AW53" i="7"/>
  <c r="AZ53" i="7" s="1"/>
  <c r="AQ51" i="7"/>
  <c r="AW51" i="7"/>
  <c r="AZ51" i="7" s="1"/>
  <c r="AY51" i="7"/>
  <c r="AQ49" i="7"/>
  <c r="AW49" i="7"/>
  <c r="AZ49" i="7" s="1"/>
  <c r="AY49" i="7"/>
  <c r="AQ47" i="7"/>
  <c r="AW47" i="7"/>
  <c r="AZ47" i="7" s="1"/>
  <c r="AY47" i="7"/>
  <c r="AP29" i="7"/>
  <c r="AV29" i="7"/>
  <c r="AY29" i="7" s="1"/>
  <c r="AQ54" i="7"/>
  <c r="AW54" i="7"/>
  <c r="AZ54" i="7" s="1"/>
  <c r="AQ67" i="7"/>
  <c r="AW67" i="7"/>
  <c r="AZ67" i="7" s="1"/>
  <c r="AQ65" i="7"/>
  <c r="AW65" i="7"/>
  <c r="AZ65" i="7" s="1"/>
  <c r="AQ63" i="7"/>
  <c r="AW63" i="7"/>
  <c r="AZ63" i="7" s="1"/>
  <c r="AQ61" i="7"/>
  <c r="AW61" i="7"/>
  <c r="AZ61" i="7" s="1"/>
  <c r="AQ59" i="7"/>
  <c r="AW59" i="7"/>
  <c r="AZ59" i="7" s="1"/>
  <c r="AQ57" i="7"/>
  <c r="AW57" i="7"/>
  <c r="AZ57" i="7" s="1"/>
  <c r="AQ55" i="7"/>
  <c r="AW55" i="7"/>
  <c r="AZ55" i="7" s="1"/>
  <c r="AQ52" i="7"/>
  <c r="AW52" i="7"/>
  <c r="AZ52" i="7" s="1"/>
  <c r="AY52" i="7"/>
  <c r="AQ50" i="7"/>
  <c r="AW50" i="7"/>
  <c r="AZ50" i="7" s="1"/>
  <c r="AY50" i="7"/>
  <c r="AQ48" i="7"/>
  <c r="AW48" i="7"/>
  <c r="AZ48" i="7" s="1"/>
  <c r="AY48" i="7"/>
  <c r="AP21" i="7"/>
  <c r="AV21" i="7"/>
  <c r="AY21" i="7" s="1"/>
  <c r="AY45" i="7"/>
  <c r="AY41" i="7"/>
  <c r="AY37" i="7"/>
  <c r="AY33" i="7"/>
  <c r="AP27" i="7"/>
  <c r="AV27" i="7"/>
  <c r="AY27" i="7" s="1"/>
  <c r="AY24" i="7"/>
  <c r="AP19" i="7"/>
  <c r="AV19" i="7"/>
  <c r="AY19" i="7" s="1"/>
  <c r="AZ45" i="7"/>
  <c r="AY42" i="7"/>
  <c r="AZ41" i="7"/>
  <c r="AY38" i="7"/>
  <c r="AZ37" i="7"/>
  <c r="AY34" i="7"/>
  <c r="AP25" i="7"/>
  <c r="AV25" i="7"/>
  <c r="AY25" i="7" s="1"/>
  <c r="AP17" i="7"/>
  <c r="AV17" i="7"/>
  <c r="AY17" i="7" s="1"/>
  <c r="AZ42" i="7"/>
  <c r="AZ38" i="7"/>
  <c r="AY28" i="7"/>
  <c r="AP23" i="7"/>
  <c r="AV23" i="7"/>
  <c r="AY23" i="7" s="1"/>
  <c r="AY20" i="7"/>
  <c r="AW29" i="7"/>
  <c r="AZ29" i="7" s="1"/>
  <c r="AW27" i="7"/>
  <c r="AZ27" i="7" s="1"/>
  <c r="AW25" i="7"/>
  <c r="AZ25" i="7" s="1"/>
  <c r="AW23" i="7"/>
  <c r="AZ23" i="7" s="1"/>
  <c r="AW21" i="7"/>
  <c r="AZ21" i="7" s="1"/>
  <c r="AW19" i="7"/>
  <c r="AZ19" i="7" s="1"/>
  <c r="AW17" i="7"/>
  <c r="AZ17" i="7" s="1"/>
  <c r="AW15" i="7"/>
  <c r="A1" i="4"/>
  <c r="AJ108" i="7" l="1"/>
  <c r="AF108" i="7"/>
  <c r="X1" i="4" s="1"/>
  <c r="AT107" i="7"/>
  <c r="AT108" i="7" s="1"/>
  <c r="AT109" i="7" s="1"/>
  <c r="AY15" i="7"/>
  <c r="AV107" i="7"/>
  <c r="AW107" i="7"/>
  <c r="AZ15" i="7"/>
  <c r="I34" i="5"/>
  <c r="I35" i="5"/>
  <c r="I36" i="5"/>
  <c r="I37" i="5"/>
  <c r="I44" i="5"/>
  <c r="I45" i="5"/>
  <c r="I46" i="5"/>
  <c r="I47" i="5"/>
  <c r="K67" i="4"/>
  <c r="U68" i="4"/>
  <c r="U90" i="4" s="1"/>
  <c r="U23" i="4"/>
  <c r="L90" i="4"/>
  <c r="L67" i="4"/>
  <c r="C68" i="4"/>
  <c r="C67" i="4"/>
  <c r="U67" i="4" l="1"/>
  <c r="U89" i="4"/>
  <c r="AW108" i="7"/>
  <c r="AW109" i="7" s="1"/>
  <c r="U45" i="4"/>
  <c r="C89" i="4"/>
  <c r="L89" i="4"/>
  <c r="C90" i="4"/>
  <c r="L6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Gretchen</author>
  </authors>
  <commentList>
    <comment ref="J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Gretchen:</t>
        </r>
        <r>
          <rPr>
            <sz val="9"/>
            <color indexed="81"/>
            <rFont val="Tahoma"/>
            <family val="2"/>
          </rPr>
          <t xml:space="preserve">
If you have calculated consumption for the sexes separately, please calculate the population-weighted average for both sexes combined and insert here.</t>
        </r>
      </text>
    </comment>
    <comment ref="N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Gretchen:</t>
        </r>
        <r>
          <rPr>
            <sz val="9"/>
            <color indexed="81"/>
            <rFont val="Tahoma"/>
            <family val="2"/>
          </rPr>
          <t xml:space="preserve">
If you have calculated consumption for the sexes separately, please calculate the population-weighted average for both sexes combined and insert here.</t>
        </r>
      </text>
    </comment>
    <comment ref="Q12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Gretchen:</t>
        </r>
        <r>
          <rPr>
            <sz val="9"/>
            <color indexed="81"/>
            <rFont val="Tahoma"/>
            <family val="2"/>
          </rPr>
          <t xml:space="preserve">
If you have calculated consumption for the sexes separately, please calculate the population-weighted average for both sexes combined and insert here.</t>
        </r>
      </text>
    </comment>
    <comment ref="U12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Gretchen:</t>
        </r>
        <r>
          <rPr>
            <sz val="9"/>
            <color indexed="81"/>
            <rFont val="Tahoma"/>
            <family val="2"/>
          </rPr>
          <t xml:space="preserve">
If you have calculated consumption for the sexes separately, please calculate the population-weighted average for both sexes combined and insert here.</t>
        </r>
      </text>
    </comment>
    <comment ref="X12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Gretchen:</t>
        </r>
        <r>
          <rPr>
            <sz val="9"/>
            <color indexed="81"/>
            <rFont val="Tahoma"/>
            <family val="2"/>
          </rPr>
          <t xml:space="preserve">
If you have calculated consumption for the sexes separately, please calculate the population-weighted average for both sexes combined and insert here.</t>
        </r>
      </text>
    </comment>
    <comment ref="AG12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Gretchen:</t>
        </r>
        <r>
          <rPr>
            <sz val="9"/>
            <color indexed="81"/>
            <rFont val="Tahoma"/>
            <family val="2"/>
          </rPr>
          <t xml:space="preserve">
If you have calculated consumption for the sexes separately, please calculate the population-weighted average for both sexes combined and insert here.</t>
        </r>
      </text>
    </comment>
    <comment ref="AK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Gretchen:</t>
        </r>
        <r>
          <rPr>
            <sz val="9"/>
            <color indexed="81"/>
            <rFont val="Tahoma"/>
            <family val="2"/>
          </rPr>
          <t xml:space="preserve">
If you have calculated consumption for the sexes separately, please calculate the population-weighted average for both sexes combined and insert here.</t>
        </r>
      </text>
    </comment>
    <comment ref="AU1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Gretchen:</t>
        </r>
        <r>
          <rPr>
            <sz val="9"/>
            <color indexed="81"/>
            <rFont val="Tahoma"/>
            <family val="2"/>
          </rPr>
          <t xml:space="preserve">
If you have calculated consumption for the sexes separately, please calculate the population-weighted average for both sexes combined and insert here.</t>
        </r>
      </text>
    </comment>
  </commentList>
</comments>
</file>

<file path=xl/sharedStrings.xml><?xml version="1.0" encoding="utf-8"?>
<sst xmlns="http://schemas.openxmlformats.org/spreadsheetml/2006/main" count="310" uniqueCount="163">
  <si>
    <t>female</t>
  </si>
  <si>
    <t>male</t>
  </si>
  <si>
    <t>C</t>
  </si>
  <si>
    <t xml:space="preserve">Year: </t>
  </si>
  <si>
    <t xml:space="preserve">Units: </t>
  </si>
  <si>
    <t>NTTA + NTA money per hour</t>
  </si>
  <si>
    <t>NTTA care money per hour</t>
  </si>
  <si>
    <t>NTTA hha money per hour</t>
  </si>
  <si>
    <t>Hours/week</t>
  </si>
  <si>
    <t>dollars/hour</t>
  </si>
  <si>
    <t>9. Document and review all results.</t>
  </si>
  <si>
    <t>** other aspects of deciding which wages are appropriate.</t>
  </si>
  <si>
    <t>** There is still some discussion about wages.  We may implement an age-productivity gradient on wages, or change some</t>
  </si>
  <si>
    <t>Make sure wages are pre-tax and include any mandatory employer-paid taxes.</t>
  </si>
  <si>
    <t>Some countries will have generalist wages applied to various activities, others will have a separate wage for each activity.</t>
  </si>
  <si>
    <t>Wages should reflect the pay of the type of person who would be hired if the person did not want to do the job themselves.</t>
  </si>
  <si>
    <t>8. Find appropraite replacement wages for each activity.</t>
  </si>
  <si>
    <t>7. For each type of activity, calculate inflow age profiles as a residual (transfer inflow = consumption - production + transfer outflow).</t>
  </si>
  <si>
    <t>For the simple method, the adjustment factors will be large if there are persons in the household who are not also time use respondents.</t>
  </si>
  <si>
    <t>If using the complex method, only the smoothed schedules should need adjustment factors.</t>
  </si>
  <si>
    <t>(The factor is the ratio of the unadjusted agg. consumption to the unadjusted agg. production.)</t>
  </si>
  <si>
    <t>6. Calculate and apply correction factors for each activity so that the population aggregate consumption matches the population aggregate production.</t>
  </si>
  <si>
    <t>the average amount consumed by each consumer. Smooth the consumption schedules.</t>
  </si>
  <si>
    <t>Then divide each consumption schedule through by the total population of consumers by age/sex group to get</t>
  </si>
  <si>
    <t>5c. Multiply the average consumption from step #6 by total population in the age/sex group of the producers.</t>
  </si>
  <si>
    <t>if necessary!)</t>
  </si>
  <si>
    <t>Smooth the production and transfer outflow schedules.</t>
  </si>
  <si>
    <t xml:space="preserve">Make sure to review smoothers (plot, review, and adjust settings </t>
  </si>
  <si>
    <t>This gives you the per capita schedule of production and transfer outflows, but consumption requires another step.</t>
  </si>
  <si>
    <t>For both methods:</t>
  </si>
  <si>
    <t>5b. Collapse production, transfer outflows, and consumption (by age of consumer) to averages per each age/sex group.</t>
  </si>
  <si>
    <t>per each age/sex group and smooth.</t>
  </si>
  <si>
    <t>5a. Classify the consumption of each activity by the age of the producer and consumer.</t>
  </si>
  <si>
    <t>5. Collapse production, consumption, and transfers to average</t>
  </si>
  <si>
    <t>COMPLEX AGGREGATE MATRIX METHOD</t>
  </si>
  <si>
    <t>SIMPLE METHOD</t>
  </si>
  <si>
    <t>IF THAT IS NOT THE CASE, THEN USE THE COMPLEX AGGREGATE MATRIX METHOD.</t>
  </si>
  <si>
    <t>SURVEY (INCLUDING HOUSEHOLD MEMBERS WHO ARE NOT TIME USE RESPONDENTS) IS A GOOD APPROXIMATION OF THE AGE/SEX DISTRIBUTION IN THE COUNTRY POPULATION.</t>
  </si>
  <si>
    <t>FOR STEP 5, THERE ARE TWO DIFFERENT METHODS.  THE SIMPLE METHOD IS OKAY WHEN THE WEIGHTED AGE/SEX DISTRIBUTION OF THE TOTAL</t>
  </si>
  <si>
    <t>D</t>
  </si>
  <si>
    <t>B</t>
  </si>
  <si>
    <t>A</t>
  </si>
  <si>
    <t>Inflow</t>
  </si>
  <si>
    <t>Outflow</t>
  </si>
  <si>
    <t>Cons</t>
  </si>
  <si>
    <t>Prod</t>
  </si>
  <si>
    <t>Person</t>
  </si>
  <si>
    <t>Transfers:</t>
  </si>
  <si>
    <t>Intra-household</t>
  </si>
  <si>
    <t>Person A produces one hour of childcare.  The only children in the household are C, and D and they are in the same age group.</t>
  </si>
  <si>
    <t>Example:</t>
  </si>
  <si>
    <t>Here are the flows produced by that hour of cooking:</t>
  </si>
  <si>
    <t>Person A produces one hour of cooking in a household with four people.  Other persons are persons B, C, and D.</t>
  </si>
  <si>
    <t>For household activities, all time produced is a transfer outflow except for the time consumed by the producer.  All houshold activity time transfers are intra-household transfers.</t>
  </si>
  <si>
    <t>If the care is for a household member, it is an intra-household transfer.  If the care if for a non-household member, it is an inter-household transfer.</t>
  </si>
  <si>
    <t>For care activities, all production is a transfer outflow.</t>
  </si>
  <si>
    <t>TRANSFERS (only need to calculate transfer outflows… transfer inflows can be calculated as the residual)</t>
  </si>
  <si>
    <t>** Possible alternative: apportion to population using within-household amounts as relative weights and adjust to match population total produced.</t>
  </si>
  <si>
    <t>- For care given to non-household members, apportion on a per capita basis to all persons in population in target age group.</t>
  </si>
  <si>
    <t>** Some countries have experimented with this and it has given somewhat different results from regression method.  See methodology document for details.</t>
  </si>
  <si>
    <t>** Possible alternative for care of household children:  One-child household method (using avg. amount of childcare produced by age of child in one-child households as weights to apportion care)</t>
  </si>
  <si>
    <t>- For care given to household members, use regression method to attribute care to those in target age group.</t>
  </si>
  <si>
    <t>- For household activities, divide time produced by each time use respondent equally across all household members.</t>
  </si>
  <si>
    <t>4. Impute consumption and transfer outflows of time produced to individual household members.</t>
  </si>
  <si>
    <t>- Make sure to include 0's for time use respondents if they did not do the activity at all.</t>
  </si>
  <si>
    <t xml:space="preserve">   for each time respondent given and "missing" for each non-time use respondent in the household.</t>
  </si>
  <si>
    <t xml:space="preserve">- The dataset should have variables for each activity identified in step #1, with the total time spent in each activity </t>
  </si>
  <si>
    <t>3. Create a dataset that has a line for each person in the household, whether they are time use respondents or household members.</t>
  </si>
  <si>
    <t>2. Calculate the time spent doing those activities for each time use respondent, in hours per week.</t>
  </si>
  <si>
    <t>- Work for household-owned business or farm should NOT be included</t>
  </si>
  <si>
    <t>- Housework, care, volunteering should be included</t>
  </si>
  <si>
    <t>1. From the classification of activities used in your time use surveys, identify activities that qualify as unpaid household services</t>
  </si>
  <si>
    <t>Gretchen Donehower</t>
  </si>
  <si>
    <t>NTTA Comparative Results Template, Methodology Review</t>
  </si>
  <si>
    <t>Wages are pre-tax or post-tax:</t>
  </si>
  <si>
    <t>Year of wage data:</t>
  </si>
  <si>
    <t>Source of wage data:</t>
  </si>
  <si>
    <t>(example: nationally representative, or sample of 10 largest cities, or representative of urban portion of country)</t>
  </si>
  <si>
    <t>Geography represented in survey:</t>
  </si>
  <si>
    <t>(example: age 10+)</t>
  </si>
  <si>
    <t>Age group of time use respondents:</t>
  </si>
  <si>
    <t>Year of Time Use Survey:</t>
  </si>
  <si>
    <t>Name of Time Use Survey:</t>
  </si>
  <si>
    <t>Please fill in the following information:</t>
  </si>
  <si>
    <t>NTA DATA DETAIL</t>
  </si>
  <si>
    <t>Please describe your time use survey:</t>
  </si>
  <si>
    <t>(examples:</t>
  </si>
  <si>
    <t>Time diary survey with 24 hours of activities coded into scheme to cover every activity)</t>
  </si>
  <si>
    <t>Questions about time spent on certain activities)</t>
  </si>
  <si>
    <t>Name of main NTA Survey:</t>
  </si>
  <si>
    <t>Year of NTA Survey:</t>
  </si>
  <si>
    <t>COMBINING NTTA AND NTA DATA</t>
  </si>
  <si>
    <t xml:space="preserve">TIME USE DATA DETAIL </t>
  </si>
  <si>
    <t>If your NTTA estimates and NTA estimates are from different years, how can we combine them?</t>
  </si>
  <si>
    <t>(Possible answers might be to just adjust to constant currency units if the years are very close,</t>
  </si>
  <si>
    <t>or to use wages for the NTA year and apply those to the time use year.  Or some other?)</t>
  </si>
  <si>
    <t>ANYTHING ELSE TO DOCUMENT?</t>
  </si>
  <si>
    <t>Please explain anything else you think is relevant to document for your country to facilitate international comparison.</t>
  </si>
  <si>
    <t>(Like any changes from usual methodology or data sources, etc.)</t>
  </si>
  <si>
    <t>Country</t>
  </si>
  <si>
    <t>NTTA Year</t>
  </si>
  <si>
    <t>NTA Year</t>
  </si>
  <si>
    <t>Male</t>
  </si>
  <si>
    <t>Population</t>
  </si>
  <si>
    <t>Female</t>
  </si>
  <si>
    <t>POPULATION</t>
  </si>
  <si>
    <t>NTA YEAR</t>
  </si>
  <si>
    <t>Labor Income</t>
  </si>
  <si>
    <t>Currency</t>
  </si>
  <si>
    <t>Consumption</t>
  </si>
  <si>
    <t>BOTH SEXES</t>
  </si>
  <si>
    <t>NTA - in monetary units per year</t>
  </si>
  <si>
    <t>NTTA - in monetary units per year</t>
  </si>
  <si>
    <t>Time Period:</t>
  </si>
  <si>
    <t>Sex:</t>
  </si>
  <si>
    <t>Profile:</t>
  </si>
  <si>
    <t>Production - Care</t>
  </si>
  <si>
    <t>Production</t>
  </si>
  <si>
    <t>Consumption - Care</t>
  </si>
  <si>
    <t>Production - Housework</t>
  </si>
  <si>
    <t>Consumption - Housework</t>
  </si>
  <si>
    <t>NTTA - in hours per week</t>
  </si>
  <si>
    <t>OTHER TIME USE - in hours per week</t>
  </si>
  <si>
    <t>Paid Work and related</t>
  </si>
  <si>
    <t>Education (incl. study and school time)</t>
  </si>
  <si>
    <t>GDP in NTTA Year (in same currency as NTA estimates)</t>
  </si>
  <si>
    <t>NTA money/hour</t>
  </si>
  <si>
    <t>NTTA money/hour</t>
  </si>
  <si>
    <t>TOTAL - in monetary units per year</t>
  </si>
  <si>
    <t>TOTAL - in hours per week</t>
  </si>
  <si>
    <t>Computed as residual.</t>
  </si>
  <si>
    <t>NTA Year:</t>
  </si>
  <si>
    <t>NTTA Year:</t>
  </si>
  <si>
    <t>(per year)</t>
  </si>
  <si>
    <t>Avg time use, both sexes</t>
  </si>
  <si>
    <t>NTA work</t>
  </si>
  <si>
    <t>Edu</t>
  </si>
  <si>
    <t>BOTH</t>
  </si>
  <si>
    <t>NTTA - care</t>
  </si>
  <si>
    <t>NTTA - housework</t>
  </si>
  <si>
    <t>Female - Male</t>
  </si>
  <si>
    <t>LEISURE AND SELF CARE - in hours per week</t>
  </si>
  <si>
    <t>Leisure &amp; Self-Care</t>
  </si>
  <si>
    <t>(Most likely same as NTTA year because comes from TUS)</t>
  </si>
  <si>
    <t>NTTA Year (year of Time Use Survey, TUS)</t>
  </si>
  <si>
    <t>GDP in NTA Year (in same currency as NTA estimates)</t>
  </si>
  <si>
    <t>agg single sex (M)</t>
  </si>
  <si>
    <t>agg both sexes (M)</t>
  </si>
  <si>
    <t>% female</t>
  </si>
  <si>
    <t>Hours per week</t>
  </si>
  <si>
    <t>per hour</t>
  </si>
  <si>
    <t>Aggregate NTA YL as % of GDP for NTA Year:</t>
  </si>
  <si>
    <t>Aggregate NTTA YL as % of GDP for NTTA Year:</t>
  </si>
  <si>
    <t>Aggregate production of care:</t>
  </si>
  <si>
    <t>Aggregate consumption of care:</t>
  </si>
  <si>
    <t>Ratio:</t>
  </si>
  <si>
    <t>Aggregate production of housework:</t>
  </si>
  <si>
    <t>Aggregate consumption of housework:</t>
  </si>
  <si>
    <t>NTTA CHECKS:</t>
  </si>
  <si>
    <t>Monetary (mm)</t>
  </si>
  <si>
    <t>Time (mm)</t>
  </si>
  <si>
    <t>(NTTA PRODUCTION AND CONSUMPTION SHOULD BE VERY CLOSE, SO RATIOS SHOULD BE VERY CLOSE TO ONE.)</t>
  </si>
  <si>
    <r>
      <t xml:space="preserve">Please fill in all </t>
    </r>
    <r>
      <rPr>
        <sz val="11"/>
        <rFont val="Calibri"/>
        <family val="2"/>
        <scheme val="minor"/>
      </rPr>
      <t xml:space="preserve">GREEN </t>
    </r>
    <r>
      <rPr>
        <sz val="11"/>
        <color theme="1"/>
        <rFont val="Calibri"/>
        <family val="2"/>
        <scheme val="minor"/>
      </rPr>
      <t>cells (A3:A8, and C15:AC105).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</si>
</sst>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45066682943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48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left"/>
    </xf>
    <xf numFmtId="0" fontId="0" fillId="33" borderId="0" xfId="0" applyFill="1"/>
    <xf numFmtId="164" fontId="0" fillId="33" borderId="0" xfId="0" applyNumberFormat="1" applyFill="1"/>
    <xf numFmtId="43" fontId="0" fillId="33" borderId="0" xfId="0" applyNumberFormat="1" applyFill="1"/>
    <xf numFmtId="2" fontId="0" fillId="33" borderId="0" xfId="0" applyNumberFormat="1" applyFill="1"/>
    <xf numFmtId="43" fontId="0" fillId="0" borderId="0" xfId="0" applyNumberFormat="1"/>
    <xf numFmtId="164" fontId="0" fillId="0" borderId="0" xfId="0" applyNumberFormat="1"/>
    <xf numFmtId="164" fontId="0" fillId="0" borderId="0" xfId="47" applyNumberFormat="1" applyFont="1" applyFill="1"/>
    <xf numFmtId="0" fontId="0" fillId="0" borderId="0" xfId="0" applyNumberFormat="1"/>
    <xf numFmtId="0" fontId="22" fillId="0" borderId="0" xfId="0" applyFont="1"/>
    <xf numFmtId="0" fontId="23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 vertical="center" wrapText="1"/>
    </xf>
    <xf numFmtId="0" fontId="0" fillId="0" borderId="0" xfId="0" quotePrefix="1"/>
    <xf numFmtId="0" fontId="13" fillId="0" borderId="0" xfId="0" applyFont="1"/>
    <xf numFmtId="0" fontId="0" fillId="0" borderId="11" xfId="0" applyBorder="1"/>
    <xf numFmtId="0" fontId="24" fillId="0" borderId="0" xfId="0" applyFont="1"/>
    <xf numFmtId="0" fontId="15" fillId="0" borderId="0" xfId="0" applyFont="1"/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15" fontId="0" fillId="0" borderId="0" xfId="0" applyNumberFormat="1"/>
    <xf numFmtId="0" fontId="0" fillId="0" borderId="0" xfId="0" applyBorder="1"/>
    <xf numFmtId="0" fontId="26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0" fillId="34" borderId="0" xfId="0" applyFill="1"/>
    <xf numFmtId="0" fontId="27" fillId="34" borderId="10" xfId="0" applyFont="1" applyFill="1" applyBorder="1"/>
    <xf numFmtId="164" fontId="0" fillId="34" borderId="0" xfId="47" applyNumberFormat="1" applyFont="1" applyFill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3" fontId="27" fillId="34" borderId="10" xfId="0" applyNumberFormat="1" applyFont="1" applyFill="1" applyBorder="1"/>
    <xf numFmtId="0" fontId="23" fillId="0" borderId="0" xfId="0" applyFont="1" applyAlignment="1">
      <alignment horizontal="right"/>
    </xf>
    <xf numFmtId="0" fontId="28" fillId="0" borderId="0" xfId="0" applyFont="1"/>
    <xf numFmtId="41" fontId="0" fillId="0" borderId="0" xfId="0" applyNumberFormat="1"/>
    <xf numFmtId="165" fontId="23" fillId="0" borderId="0" xfId="0" applyNumberFormat="1" applyFont="1"/>
    <xf numFmtId="0" fontId="29" fillId="0" borderId="0" xfId="0" applyFont="1" applyAlignment="1">
      <alignment horizontal="centerContinuous"/>
    </xf>
    <xf numFmtId="166" fontId="23" fillId="0" borderId="0" xfId="0" applyNumberFormat="1" applyFont="1" applyAlignment="1"/>
    <xf numFmtId="166" fontId="0" fillId="0" borderId="0" xfId="0" applyNumberFormat="1" applyAlignment="1"/>
    <xf numFmtId="0" fontId="23" fillId="0" borderId="0" xfId="0" applyFont="1" applyAlignment="1"/>
    <xf numFmtId="0" fontId="0" fillId="0" borderId="0" xfId="0" applyAlignment="1"/>
    <xf numFmtId="41" fontId="23" fillId="0" borderId="0" xfId="0" applyNumberFormat="1" applyFont="1" applyAlignment="1"/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48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Comma" xfId="47" builtinId="3"/>
    <cellStyle name="Explanatory Text" xfId="15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2" xr:uid="{00000000-0005-0000-0000-000026000000}"/>
    <cellStyle name="Normal 2 2" xfId="44" xr:uid="{00000000-0005-0000-0000-000027000000}"/>
    <cellStyle name="Normal 2 2 2" xfId="46" xr:uid="{00000000-0005-0000-0000-000028000000}"/>
    <cellStyle name="Normal 3" xfId="43" xr:uid="{00000000-0005-0000-0000-000029000000}"/>
    <cellStyle name="Normal 3 2" xfId="45" xr:uid="{00000000-0005-0000-0000-00002A000000}"/>
    <cellStyle name="Note" xfId="14" builtinId="10" customBuiltin="1"/>
    <cellStyle name="Output" xfId="9" builtinId="21" customBuiltin="1"/>
    <cellStyle name="Title 2" xfId="41" xr:uid="{00000000-0005-0000-0000-00002D000000}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Population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Female, NTTA Yr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Data'!$C$15:$C$105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8E-42AC-A0E4-2E5A5DDCCEC4}"/>
            </c:ext>
          </c:extLst>
        </c:ser>
        <c:ser>
          <c:idx val="1"/>
          <c:order val="1"/>
          <c:tx>
            <c:v>Male, NTTA Yr</c:v>
          </c:tx>
          <c:spPr>
            <a:ln w="19050" cap="rnd">
              <a:solidFill>
                <a:srgbClr val="0070C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Data'!$D$15:$D$105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8E-42AC-A0E4-2E5A5DDCCEC4}"/>
            </c:ext>
          </c:extLst>
        </c:ser>
        <c:ser>
          <c:idx val="2"/>
          <c:order val="2"/>
          <c:tx>
            <c:v>Female, NTA Yr</c:v>
          </c:tx>
          <c:spPr>
            <a:ln w="19050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Data'!$E$15:$E$105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8E-42AC-A0E4-2E5A5DDCCEC4}"/>
            </c:ext>
          </c:extLst>
        </c:ser>
        <c:ser>
          <c:idx val="3"/>
          <c:order val="3"/>
          <c:tx>
            <c:v>Male, NTA Yr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Data'!$F$15:$F$105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8E-42AC-A0E4-2E5A5DDCC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358488"/>
        <c:axId val="466360056"/>
      </c:scatterChart>
      <c:valAx>
        <c:axId val="466358488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360056"/>
        <c:crosses val="autoZero"/>
        <c:crossBetween val="midCat"/>
      </c:valAx>
      <c:valAx>
        <c:axId val="466360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358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Labor Income - Money per hour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Data'!$AY$15:$AY$105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DF-4EA6-B02F-93F4C79EDFF8}"/>
            </c:ext>
          </c:extLst>
        </c:ser>
        <c:ser>
          <c:idx val="1"/>
          <c:order val="1"/>
          <c:tx>
            <c:v>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Data'!$AZ$15:$AZ$105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DF-4EA6-B02F-93F4C79ED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987400"/>
        <c:axId val="427990928"/>
      </c:scatterChart>
      <c:valAx>
        <c:axId val="427987400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90928"/>
        <c:crosses val="autoZero"/>
        <c:crossBetween val="midCat"/>
      </c:valAx>
      <c:valAx>
        <c:axId val="427990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874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NTTA - Money, Care vs. Housework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YL Care Female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Data'!$L$15:$L$105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FF2-4D0C-AF2E-9742C83F3E42}"/>
            </c:ext>
          </c:extLst>
        </c:ser>
        <c:ser>
          <c:idx val="1"/>
          <c:order val="1"/>
          <c:tx>
            <c:v>YL Care 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Data'!$M$15:$M$105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F2-4D0C-AF2E-9742C83F3E42}"/>
            </c:ext>
          </c:extLst>
        </c:ser>
        <c:ser>
          <c:idx val="4"/>
          <c:order val="2"/>
          <c:tx>
            <c:v>YL Housework Female</c:v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Data'!$O$15:$O$105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FF2-4D0C-AF2E-9742C83F3E42}"/>
            </c:ext>
          </c:extLst>
        </c:ser>
        <c:ser>
          <c:idx val="5"/>
          <c:order val="3"/>
          <c:tx>
            <c:v>YL Housework Male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Data'!$P$15:$P$105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FF2-4D0C-AF2E-9742C83F3E42}"/>
            </c:ext>
          </c:extLst>
        </c:ser>
        <c:ser>
          <c:idx val="3"/>
          <c:order val="4"/>
          <c:tx>
            <c:v>C Care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Data'!$N$15:$N$105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FF2-4D0C-AF2E-9742C83F3E42}"/>
            </c:ext>
          </c:extLst>
        </c:ser>
        <c:ser>
          <c:idx val="2"/>
          <c:order val="5"/>
          <c:tx>
            <c:v>C Housework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Data'!$Q$15:$Q$105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FF2-4D0C-AF2E-9742C83F3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988184"/>
        <c:axId val="346241904"/>
      </c:scatterChart>
      <c:valAx>
        <c:axId val="427988184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241904"/>
        <c:crosses val="autoZero"/>
        <c:crossBetween val="midCat"/>
      </c:valAx>
      <c:valAx>
        <c:axId val="34624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88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NTTA Labor Income - Money per hour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Care Female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Data'!$BB$15:$BB$105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60-40EF-8D5A-B8757A88A0B3}"/>
            </c:ext>
          </c:extLst>
        </c:ser>
        <c:ser>
          <c:idx val="1"/>
          <c:order val="1"/>
          <c:tx>
            <c:v>Care 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Data'!$BC$15:$BC$105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60-40EF-8D5A-B8757A88A0B3}"/>
            </c:ext>
          </c:extLst>
        </c:ser>
        <c:ser>
          <c:idx val="2"/>
          <c:order val="2"/>
          <c:tx>
            <c:v>Housework Female</c:v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Data'!$BD$15:$BD$105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60-40EF-8D5A-B8757A88A0B3}"/>
            </c:ext>
          </c:extLst>
        </c:ser>
        <c:ser>
          <c:idx val="3"/>
          <c:order val="3"/>
          <c:tx>
            <c:v>Housework Male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Data'!$BE$15:$BE$105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60-40EF-8D5A-B8757A88A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242688"/>
        <c:axId val="346245432"/>
      </c:scatterChart>
      <c:valAx>
        <c:axId val="346242688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245432"/>
        <c:crosses val="autoZero"/>
        <c:crossBetween val="midCat"/>
      </c:valAx>
      <c:valAx>
        <c:axId val="346245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242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NTTA - Time, Care vs. Housework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YL Care Female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Data'!$S$15:$S$105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6C-40F6-8D9E-B523ADA36B7E}"/>
            </c:ext>
          </c:extLst>
        </c:ser>
        <c:ser>
          <c:idx val="1"/>
          <c:order val="1"/>
          <c:tx>
            <c:v>YL Care 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Data'!$T$15:$T$105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6C-40F6-8D9E-B523ADA36B7E}"/>
            </c:ext>
          </c:extLst>
        </c:ser>
        <c:ser>
          <c:idx val="4"/>
          <c:order val="2"/>
          <c:tx>
            <c:v>YL Housework Female</c:v>
          </c:tx>
          <c:spPr>
            <a:ln w="1905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Data'!$V$15:$V$105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6C-40F6-8D9E-B523ADA36B7E}"/>
            </c:ext>
          </c:extLst>
        </c:ser>
        <c:ser>
          <c:idx val="5"/>
          <c:order val="3"/>
          <c:tx>
            <c:v>YL Housework Male</c:v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Data'!$W$15:$W$105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6C-40F6-8D9E-B523ADA36B7E}"/>
            </c:ext>
          </c:extLst>
        </c:ser>
        <c:ser>
          <c:idx val="3"/>
          <c:order val="4"/>
          <c:tx>
            <c:v>C Care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Data'!$U$15:$U$105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C6C-40F6-8D9E-B523ADA36B7E}"/>
            </c:ext>
          </c:extLst>
        </c:ser>
        <c:ser>
          <c:idx val="2"/>
          <c:order val="5"/>
          <c:tx>
            <c:v>C Housework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plus"/>
            <c:size val="7"/>
            <c:spPr>
              <a:noFill/>
              <a:ln w="9525">
                <a:solidFill>
                  <a:srgbClr val="C00000"/>
                </a:solidFill>
              </a:ln>
              <a:effectLst/>
            </c:spPr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Data'!$X$15:$X$105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C6C-40F6-8D9E-B523ADA36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244256"/>
        <c:axId val="346244648"/>
      </c:scatterChart>
      <c:valAx>
        <c:axId val="346244256"/>
        <c:scaling>
          <c:orientation val="minMax"/>
          <c:max val="9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244648"/>
        <c:crosses val="autoZero"/>
        <c:crossBetween val="midCat"/>
      </c:valAx>
      <c:valAx>
        <c:axId val="34624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2442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 Use, Average</a:t>
            </a:r>
            <a:r>
              <a:rPr lang="en-US" baseline="0"/>
              <a:t> Person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'FILL IN Data'!$BJ$12</c:f>
              <c:strCache>
                <c:ptCount val="1"/>
                <c:pt idx="0">
                  <c:v>NTTA - care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'FILL IN Data'!$A$15:$A$105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'FILL IN Data'!$BJ$15:$BJ$105</c:f>
              <c:numCache>
                <c:formatCode>General</c:formatCode>
                <c:ptCount val="91"/>
                <c:pt idx="15" formatCode="_(* #,##0_);_(* \(#,##0\);_(* &quot;-&quot;??_);_(@_)">
                  <c:v>0</c:v>
                </c:pt>
                <c:pt idx="16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18" formatCode="_(* #,##0_);_(* \(#,##0\);_(* &quot;-&quot;??_);_(@_)">
                  <c:v>0</c:v>
                </c:pt>
                <c:pt idx="19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1" formatCode="_(* #,##0_);_(* \(#,##0\);_(* &quot;-&quot;??_);_(@_)">
                  <c:v>0</c:v>
                </c:pt>
                <c:pt idx="22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4" formatCode="_(* #,##0_);_(* \(#,##0\);_(* &quot;-&quot;??_);_(@_)">
                  <c:v>0</c:v>
                </c:pt>
                <c:pt idx="25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7" formatCode="_(* #,##0_);_(* \(#,##0\);_(* &quot;-&quot;??_);_(@_)">
                  <c:v>0</c:v>
                </c:pt>
                <c:pt idx="28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  <c:pt idx="30" formatCode="_(* #,##0_);_(* \(#,##0\);_(* &quot;-&quot;??_);_(@_)">
                  <c:v>0</c:v>
                </c:pt>
                <c:pt idx="31" formatCode="_(* #,##0_);_(* \(#,##0\);_(* &quot;-&quot;??_);_(@_)">
                  <c:v>0</c:v>
                </c:pt>
                <c:pt idx="32" formatCode="_(* #,##0_);_(* \(#,##0\);_(* &quot;-&quot;??_);_(@_)">
                  <c:v>0</c:v>
                </c:pt>
                <c:pt idx="33" formatCode="_(* #,##0_);_(* \(#,##0\);_(* &quot;-&quot;??_);_(@_)">
                  <c:v>0</c:v>
                </c:pt>
                <c:pt idx="34" formatCode="_(* #,##0_);_(* \(#,##0\);_(* &quot;-&quot;??_);_(@_)">
                  <c:v>0</c:v>
                </c:pt>
                <c:pt idx="35" formatCode="_(* #,##0_);_(* \(#,##0\);_(* &quot;-&quot;??_);_(@_)">
                  <c:v>0</c:v>
                </c:pt>
                <c:pt idx="36" formatCode="_(* #,##0_);_(* \(#,##0\);_(* &quot;-&quot;??_);_(@_)">
                  <c:v>0</c:v>
                </c:pt>
                <c:pt idx="37" formatCode="_(* #,##0_);_(* \(#,##0\);_(* &quot;-&quot;??_);_(@_)">
                  <c:v>0</c:v>
                </c:pt>
                <c:pt idx="38" formatCode="_(* #,##0_);_(* \(#,##0\);_(* &quot;-&quot;??_);_(@_)">
                  <c:v>0</c:v>
                </c:pt>
                <c:pt idx="39" formatCode="_(* #,##0_);_(* \(#,##0\);_(* &quot;-&quot;??_);_(@_)">
                  <c:v>0</c:v>
                </c:pt>
                <c:pt idx="40" formatCode="_(* #,##0_);_(* \(#,##0\);_(* &quot;-&quot;??_);_(@_)">
                  <c:v>0</c:v>
                </c:pt>
                <c:pt idx="41" formatCode="_(* #,##0_);_(* \(#,##0\);_(* &quot;-&quot;??_);_(@_)">
                  <c:v>0</c:v>
                </c:pt>
                <c:pt idx="42" formatCode="_(* #,##0_);_(* \(#,##0\);_(* &quot;-&quot;??_);_(@_)">
                  <c:v>0</c:v>
                </c:pt>
                <c:pt idx="43" formatCode="_(* #,##0_);_(* \(#,##0\);_(* &quot;-&quot;??_);_(@_)">
                  <c:v>0</c:v>
                </c:pt>
                <c:pt idx="44" formatCode="_(* #,##0_);_(* \(#,##0\);_(* &quot;-&quot;??_);_(@_)">
                  <c:v>0</c:v>
                </c:pt>
                <c:pt idx="45" formatCode="_(* #,##0_);_(* \(#,##0\);_(* &quot;-&quot;??_);_(@_)">
                  <c:v>0</c:v>
                </c:pt>
                <c:pt idx="46" formatCode="_(* #,##0_);_(* \(#,##0\);_(* &quot;-&quot;??_);_(@_)">
                  <c:v>0</c:v>
                </c:pt>
                <c:pt idx="47" formatCode="_(* #,##0_);_(* \(#,##0\);_(* &quot;-&quot;??_);_(@_)">
                  <c:v>0</c:v>
                </c:pt>
                <c:pt idx="48" formatCode="_(* #,##0_);_(* \(#,##0\);_(* &quot;-&quot;??_);_(@_)">
                  <c:v>0</c:v>
                </c:pt>
                <c:pt idx="49" formatCode="_(* #,##0_);_(* \(#,##0\);_(* &quot;-&quot;??_);_(@_)">
                  <c:v>0</c:v>
                </c:pt>
                <c:pt idx="50" formatCode="_(* #,##0_);_(* \(#,##0\);_(* &quot;-&quot;??_);_(@_)">
                  <c:v>0</c:v>
                </c:pt>
                <c:pt idx="51" formatCode="_(* #,##0_);_(* \(#,##0\);_(* &quot;-&quot;??_);_(@_)">
                  <c:v>0</c:v>
                </c:pt>
                <c:pt idx="52" formatCode="_(* #,##0_);_(* \(#,##0\);_(* &quot;-&quot;??_);_(@_)">
                  <c:v>0</c:v>
                </c:pt>
                <c:pt idx="53" formatCode="_(* #,##0_);_(* \(#,##0\);_(* &quot;-&quot;??_);_(@_)">
                  <c:v>0</c:v>
                </c:pt>
                <c:pt idx="54" formatCode="_(* #,##0_);_(* \(#,##0\);_(* &quot;-&quot;??_);_(@_)">
                  <c:v>0</c:v>
                </c:pt>
                <c:pt idx="55" formatCode="_(* #,##0_);_(* \(#,##0\);_(* &quot;-&quot;??_);_(@_)">
                  <c:v>0</c:v>
                </c:pt>
                <c:pt idx="56" formatCode="_(* #,##0_);_(* \(#,##0\);_(* &quot;-&quot;??_);_(@_)">
                  <c:v>0</c:v>
                </c:pt>
                <c:pt idx="57" formatCode="_(* #,##0_);_(* \(#,##0\);_(* &quot;-&quot;??_);_(@_)">
                  <c:v>0</c:v>
                </c:pt>
                <c:pt idx="58" formatCode="_(* #,##0_);_(* \(#,##0\);_(* &quot;-&quot;??_);_(@_)">
                  <c:v>0</c:v>
                </c:pt>
                <c:pt idx="59" formatCode="_(* #,##0_);_(* \(#,##0\);_(* &quot;-&quot;??_);_(@_)">
                  <c:v>0</c:v>
                </c:pt>
                <c:pt idx="60" formatCode="_(* #,##0_);_(* \(#,##0\);_(* &quot;-&quot;??_);_(@_)">
                  <c:v>0</c:v>
                </c:pt>
                <c:pt idx="61" formatCode="_(* #,##0_);_(* \(#,##0\);_(* &quot;-&quot;??_);_(@_)">
                  <c:v>0</c:v>
                </c:pt>
                <c:pt idx="62" formatCode="_(* #,##0_);_(* \(#,##0\);_(* &quot;-&quot;??_);_(@_)">
                  <c:v>0</c:v>
                </c:pt>
                <c:pt idx="63" formatCode="_(* #,##0_);_(* \(#,##0\);_(* &quot;-&quot;??_);_(@_)">
                  <c:v>0</c:v>
                </c:pt>
                <c:pt idx="64" formatCode="_(* #,##0_);_(* \(#,##0\);_(* &quot;-&quot;??_);_(@_)">
                  <c:v>0</c:v>
                </c:pt>
                <c:pt idx="65" formatCode="_(* #,##0_);_(* \(#,##0\);_(* &quot;-&quot;??_);_(@_)">
                  <c:v>0</c:v>
                </c:pt>
                <c:pt idx="66" formatCode="_(* #,##0_);_(* \(#,##0\);_(* &quot;-&quot;??_);_(@_)">
                  <c:v>0</c:v>
                </c:pt>
                <c:pt idx="67" formatCode="_(* #,##0_);_(* \(#,##0\);_(* &quot;-&quot;??_);_(@_)">
                  <c:v>0</c:v>
                </c:pt>
                <c:pt idx="68" formatCode="_(* #,##0_);_(* \(#,##0\);_(* &quot;-&quot;??_);_(@_)">
                  <c:v>0</c:v>
                </c:pt>
                <c:pt idx="69" formatCode="_(* #,##0_);_(* \(#,##0\);_(* &quot;-&quot;??_);_(@_)">
                  <c:v>0</c:v>
                </c:pt>
                <c:pt idx="70" formatCode="_(* #,##0_);_(* \(#,##0\);_(* &quot;-&quot;??_);_(@_)">
                  <c:v>0</c:v>
                </c:pt>
                <c:pt idx="71" formatCode="_(* #,##0_);_(* \(#,##0\);_(* &quot;-&quot;??_);_(@_)">
                  <c:v>0</c:v>
                </c:pt>
                <c:pt idx="72" formatCode="_(* #,##0_);_(* \(#,##0\);_(* &quot;-&quot;??_);_(@_)">
                  <c:v>0</c:v>
                </c:pt>
                <c:pt idx="73" formatCode="_(* #,##0_);_(* \(#,##0\);_(* &quot;-&quot;??_);_(@_)">
                  <c:v>0</c:v>
                </c:pt>
                <c:pt idx="74" formatCode="_(* #,##0_);_(* \(#,##0\);_(* &quot;-&quot;??_);_(@_)">
                  <c:v>0</c:v>
                </c:pt>
                <c:pt idx="75" formatCode="_(* #,##0_);_(* \(#,##0\);_(* &quot;-&quot;??_);_(@_)">
                  <c:v>0</c:v>
                </c:pt>
                <c:pt idx="76" formatCode="_(* #,##0_);_(* \(#,##0\);_(* &quot;-&quot;??_);_(@_)">
                  <c:v>0</c:v>
                </c:pt>
                <c:pt idx="77" formatCode="_(* #,##0_);_(* \(#,##0\);_(* &quot;-&quot;??_);_(@_)">
                  <c:v>0</c:v>
                </c:pt>
                <c:pt idx="78" formatCode="_(* #,##0_);_(* \(#,##0\);_(* &quot;-&quot;??_);_(@_)">
                  <c:v>0</c:v>
                </c:pt>
                <c:pt idx="79" formatCode="_(* #,##0_);_(* \(#,##0\);_(* &quot;-&quot;??_);_(@_)">
                  <c:v>0</c:v>
                </c:pt>
                <c:pt idx="80" formatCode="_(* #,##0_);_(* \(#,##0\);_(* &quot;-&quot;??_);_(@_)">
                  <c:v>0</c:v>
                </c:pt>
                <c:pt idx="81" formatCode="_(* #,##0_);_(* \(#,##0\);_(* &quot;-&quot;??_);_(@_)">
                  <c:v>0</c:v>
                </c:pt>
                <c:pt idx="82" formatCode="_(* #,##0_);_(* \(#,##0\);_(* &quot;-&quot;??_);_(@_)">
                  <c:v>0</c:v>
                </c:pt>
                <c:pt idx="83" formatCode="_(* #,##0_);_(* \(#,##0\);_(* &quot;-&quot;??_);_(@_)">
                  <c:v>0</c:v>
                </c:pt>
                <c:pt idx="84" formatCode="_(* #,##0_);_(* \(#,##0\);_(* &quot;-&quot;??_);_(@_)">
                  <c:v>0</c:v>
                </c:pt>
                <c:pt idx="85" formatCode="_(* #,##0_);_(* \(#,##0\);_(* &quot;-&quot;??_);_(@_)">
                  <c:v>0</c:v>
                </c:pt>
                <c:pt idx="86" formatCode="_(* #,##0_);_(* \(#,##0\);_(* &quot;-&quot;??_);_(@_)">
                  <c:v>0</c:v>
                </c:pt>
                <c:pt idx="87" formatCode="_(* #,##0_);_(* \(#,##0\);_(* &quot;-&quot;??_);_(@_)">
                  <c:v>0</c:v>
                </c:pt>
                <c:pt idx="88" formatCode="_(* #,##0_);_(* \(#,##0\);_(* &quot;-&quot;??_);_(@_)">
                  <c:v>0</c:v>
                </c:pt>
                <c:pt idx="89" formatCode="_(* #,##0_);_(* \(#,##0\);_(* &quot;-&quot;??_);_(@_)">
                  <c:v>0</c:v>
                </c:pt>
                <c:pt idx="90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9-4A02-BB3D-370C49E9A2F8}"/>
            </c:ext>
          </c:extLst>
        </c:ser>
        <c:ser>
          <c:idx val="1"/>
          <c:order val="1"/>
          <c:tx>
            <c:strRef>
              <c:f>'FILL IN Data'!$BK$12</c:f>
              <c:strCache>
                <c:ptCount val="1"/>
                <c:pt idx="0">
                  <c:v>NTTA - housework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'FILL IN Data'!$A$15:$A$105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'FILL IN Data'!$BK$15:$BK$105</c:f>
              <c:numCache>
                <c:formatCode>General</c:formatCode>
                <c:ptCount val="91"/>
                <c:pt idx="15" formatCode="_(* #,##0_);_(* \(#,##0\);_(* &quot;-&quot;??_);_(@_)">
                  <c:v>0</c:v>
                </c:pt>
                <c:pt idx="16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18" formatCode="_(* #,##0_);_(* \(#,##0\);_(* &quot;-&quot;??_);_(@_)">
                  <c:v>0</c:v>
                </c:pt>
                <c:pt idx="19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1" formatCode="_(* #,##0_);_(* \(#,##0\);_(* &quot;-&quot;??_);_(@_)">
                  <c:v>0</c:v>
                </c:pt>
                <c:pt idx="22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4" formatCode="_(* #,##0_);_(* \(#,##0\);_(* &quot;-&quot;??_);_(@_)">
                  <c:v>0</c:v>
                </c:pt>
                <c:pt idx="25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7" formatCode="_(* #,##0_);_(* \(#,##0\);_(* &quot;-&quot;??_);_(@_)">
                  <c:v>0</c:v>
                </c:pt>
                <c:pt idx="28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  <c:pt idx="30" formatCode="_(* #,##0_);_(* \(#,##0\);_(* &quot;-&quot;??_);_(@_)">
                  <c:v>0</c:v>
                </c:pt>
                <c:pt idx="31" formatCode="_(* #,##0_);_(* \(#,##0\);_(* &quot;-&quot;??_);_(@_)">
                  <c:v>0</c:v>
                </c:pt>
                <c:pt idx="32" formatCode="_(* #,##0_);_(* \(#,##0\);_(* &quot;-&quot;??_);_(@_)">
                  <c:v>0</c:v>
                </c:pt>
                <c:pt idx="33" formatCode="_(* #,##0_);_(* \(#,##0\);_(* &quot;-&quot;??_);_(@_)">
                  <c:v>0</c:v>
                </c:pt>
                <c:pt idx="34" formatCode="_(* #,##0_);_(* \(#,##0\);_(* &quot;-&quot;??_);_(@_)">
                  <c:v>0</c:v>
                </c:pt>
                <c:pt idx="35" formatCode="_(* #,##0_);_(* \(#,##0\);_(* &quot;-&quot;??_);_(@_)">
                  <c:v>0</c:v>
                </c:pt>
                <c:pt idx="36" formatCode="_(* #,##0_);_(* \(#,##0\);_(* &quot;-&quot;??_);_(@_)">
                  <c:v>0</c:v>
                </c:pt>
                <c:pt idx="37" formatCode="_(* #,##0_);_(* \(#,##0\);_(* &quot;-&quot;??_);_(@_)">
                  <c:v>0</c:v>
                </c:pt>
                <c:pt idx="38" formatCode="_(* #,##0_);_(* \(#,##0\);_(* &quot;-&quot;??_);_(@_)">
                  <c:v>0</c:v>
                </c:pt>
                <c:pt idx="39" formatCode="_(* #,##0_);_(* \(#,##0\);_(* &quot;-&quot;??_);_(@_)">
                  <c:v>0</c:v>
                </c:pt>
                <c:pt idx="40" formatCode="_(* #,##0_);_(* \(#,##0\);_(* &quot;-&quot;??_);_(@_)">
                  <c:v>0</c:v>
                </c:pt>
                <c:pt idx="41" formatCode="_(* #,##0_);_(* \(#,##0\);_(* &quot;-&quot;??_);_(@_)">
                  <c:v>0</c:v>
                </c:pt>
                <c:pt idx="42" formatCode="_(* #,##0_);_(* \(#,##0\);_(* &quot;-&quot;??_);_(@_)">
                  <c:v>0</c:v>
                </c:pt>
                <c:pt idx="43" formatCode="_(* #,##0_);_(* \(#,##0\);_(* &quot;-&quot;??_);_(@_)">
                  <c:v>0</c:v>
                </c:pt>
                <c:pt idx="44" formatCode="_(* #,##0_);_(* \(#,##0\);_(* &quot;-&quot;??_);_(@_)">
                  <c:v>0</c:v>
                </c:pt>
                <c:pt idx="45" formatCode="_(* #,##0_);_(* \(#,##0\);_(* &quot;-&quot;??_);_(@_)">
                  <c:v>0</c:v>
                </c:pt>
                <c:pt idx="46" formatCode="_(* #,##0_);_(* \(#,##0\);_(* &quot;-&quot;??_);_(@_)">
                  <c:v>0</c:v>
                </c:pt>
                <c:pt idx="47" formatCode="_(* #,##0_);_(* \(#,##0\);_(* &quot;-&quot;??_);_(@_)">
                  <c:v>0</c:v>
                </c:pt>
                <c:pt idx="48" formatCode="_(* #,##0_);_(* \(#,##0\);_(* &quot;-&quot;??_);_(@_)">
                  <c:v>0</c:v>
                </c:pt>
                <c:pt idx="49" formatCode="_(* #,##0_);_(* \(#,##0\);_(* &quot;-&quot;??_);_(@_)">
                  <c:v>0</c:v>
                </c:pt>
                <c:pt idx="50" formatCode="_(* #,##0_);_(* \(#,##0\);_(* &quot;-&quot;??_);_(@_)">
                  <c:v>0</c:v>
                </c:pt>
                <c:pt idx="51" formatCode="_(* #,##0_);_(* \(#,##0\);_(* &quot;-&quot;??_);_(@_)">
                  <c:v>0</c:v>
                </c:pt>
                <c:pt idx="52" formatCode="_(* #,##0_);_(* \(#,##0\);_(* &quot;-&quot;??_);_(@_)">
                  <c:v>0</c:v>
                </c:pt>
                <c:pt idx="53" formatCode="_(* #,##0_);_(* \(#,##0\);_(* &quot;-&quot;??_);_(@_)">
                  <c:v>0</c:v>
                </c:pt>
                <c:pt idx="54" formatCode="_(* #,##0_);_(* \(#,##0\);_(* &quot;-&quot;??_);_(@_)">
                  <c:v>0</c:v>
                </c:pt>
                <c:pt idx="55" formatCode="_(* #,##0_);_(* \(#,##0\);_(* &quot;-&quot;??_);_(@_)">
                  <c:v>0</c:v>
                </c:pt>
                <c:pt idx="56" formatCode="_(* #,##0_);_(* \(#,##0\);_(* &quot;-&quot;??_);_(@_)">
                  <c:v>0</c:v>
                </c:pt>
                <c:pt idx="57" formatCode="_(* #,##0_);_(* \(#,##0\);_(* &quot;-&quot;??_);_(@_)">
                  <c:v>0</c:v>
                </c:pt>
                <c:pt idx="58" formatCode="_(* #,##0_);_(* \(#,##0\);_(* &quot;-&quot;??_);_(@_)">
                  <c:v>0</c:v>
                </c:pt>
                <c:pt idx="59" formatCode="_(* #,##0_);_(* \(#,##0\);_(* &quot;-&quot;??_);_(@_)">
                  <c:v>0</c:v>
                </c:pt>
                <c:pt idx="60" formatCode="_(* #,##0_);_(* \(#,##0\);_(* &quot;-&quot;??_);_(@_)">
                  <c:v>0</c:v>
                </c:pt>
                <c:pt idx="61" formatCode="_(* #,##0_);_(* \(#,##0\);_(* &quot;-&quot;??_);_(@_)">
                  <c:v>0</c:v>
                </c:pt>
                <c:pt idx="62" formatCode="_(* #,##0_);_(* \(#,##0\);_(* &quot;-&quot;??_);_(@_)">
                  <c:v>0</c:v>
                </c:pt>
                <c:pt idx="63" formatCode="_(* #,##0_);_(* \(#,##0\);_(* &quot;-&quot;??_);_(@_)">
                  <c:v>0</c:v>
                </c:pt>
                <c:pt idx="64" formatCode="_(* #,##0_);_(* \(#,##0\);_(* &quot;-&quot;??_);_(@_)">
                  <c:v>0</c:v>
                </c:pt>
                <c:pt idx="65" formatCode="_(* #,##0_);_(* \(#,##0\);_(* &quot;-&quot;??_);_(@_)">
                  <c:v>0</c:v>
                </c:pt>
                <c:pt idx="66" formatCode="_(* #,##0_);_(* \(#,##0\);_(* &quot;-&quot;??_);_(@_)">
                  <c:v>0</c:v>
                </c:pt>
                <c:pt idx="67" formatCode="_(* #,##0_);_(* \(#,##0\);_(* &quot;-&quot;??_);_(@_)">
                  <c:v>0</c:v>
                </c:pt>
                <c:pt idx="68" formatCode="_(* #,##0_);_(* \(#,##0\);_(* &quot;-&quot;??_);_(@_)">
                  <c:v>0</c:v>
                </c:pt>
                <c:pt idx="69" formatCode="_(* #,##0_);_(* \(#,##0\);_(* &quot;-&quot;??_);_(@_)">
                  <c:v>0</c:v>
                </c:pt>
                <c:pt idx="70" formatCode="_(* #,##0_);_(* \(#,##0\);_(* &quot;-&quot;??_);_(@_)">
                  <c:v>0</c:v>
                </c:pt>
                <c:pt idx="71" formatCode="_(* #,##0_);_(* \(#,##0\);_(* &quot;-&quot;??_);_(@_)">
                  <c:v>0</c:v>
                </c:pt>
                <c:pt idx="72" formatCode="_(* #,##0_);_(* \(#,##0\);_(* &quot;-&quot;??_);_(@_)">
                  <c:v>0</c:v>
                </c:pt>
                <c:pt idx="73" formatCode="_(* #,##0_);_(* \(#,##0\);_(* &quot;-&quot;??_);_(@_)">
                  <c:v>0</c:v>
                </c:pt>
                <c:pt idx="74" formatCode="_(* #,##0_);_(* \(#,##0\);_(* &quot;-&quot;??_);_(@_)">
                  <c:v>0</c:v>
                </c:pt>
                <c:pt idx="75" formatCode="_(* #,##0_);_(* \(#,##0\);_(* &quot;-&quot;??_);_(@_)">
                  <c:v>0</c:v>
                </c:pt>
                <c:pt idx="76" formatCode="_(* #,##0_);_(* \(#,##0\);_(* &quot;-&quot;??_);_(@_)">
                  <c:v>0</c:v>
                </c:pt>
                <c:pt idx="77" formatCode="_(* #,##0_);_(* \(#,##0\);_(* &quot;-&quot;??_);_(@_)">
                  <c:v>0</c:v>
                </c:pt>
                <c:pt idx="78" formatCode="_(* #,##0_);_(* \(#,##0\);_(* &quot;-&quot;??_);_(@_)">
                  <c:v>0</c:v>
                </c:pt>
                <c:pt idx="79" formatCode="_(* #,##0_);_(* \(#,##0\);_(* &quot;-&quot;??_);_(@_)">
                  <c:v>0</c:v>
                </c:pt>
                <c:pt idx="80" formatCode="_(* #,##0_);_(* \(#,##0\);_(* &quot;-&quot;??_);_(@_)">
                  <c:v>0</c:v>
                </c:pt>
                <c:pt idx="81" formatCode="_(* #,##0_);_(* \(#,##0\);_(* &quot;-&quot;??_);_(@_)">
                  <c:v>0</c:v>
                </c:pt>
                <c:pt idx="82" formatCode="_(* #,##0_);_(* \(#,##0\);_(* &quot;-&quot;??_);_(@_)">
                  <c:v>0</c:v>
                </c:pt>
                <c:pt idx="83" formatCode="_(* #,##0_);_(* \(#,##0\);_(* &quot;-&quot;??_);_(@_)">
                  <c:v>0</c:v>
                </c:pt>
                <c:pt idx="84" formatCode="_(* #,##0_);_(* \(#,##0\);_(* &quot;-&quot;??_);_(@_)">
                  <c:v>0</c:v>
                </c:pt>
                <c:pt idx="85" formatCode="_(* #,##0_);_(* \(#,##0\);_(* &quot;-&quot;??_);_(@_)">
                  <c:v>0</c:v>
                </c:pt>
                <c:pt idx="86" formatCode="_(* #,##0_);_(* \(#,##0\);_(* &quot;-&quot;??_);_(@_)">
                  <c:v>0</c:v>
                </c:pt>
                <c:pt idx="87" formatCode="_(* #,##0_);_(* \(#,##0\);_(* &quot;-&quot;??_);_(@_)">
                  <c:v>0</c:v>
                </c:pt>
                <c:pt idx="88" formatCode="_(* #,##0_);_(* \(#,##0\);_(* &quot;-&quot;??_);_(@_)">
                  <c:v>0</c:v>
                </c:pt>
                <c:pt idx="89" formatCode="_(* #,##0_);_(* \(#,##0\);_(* &quot;-&quot;??_);_(@_)">
                  <c:v>0</c:v>
                </c:pt>
                <c:pt idx="90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9-4A02-BB3D-370C49E9A2F8}"/>
            </c:ext>
          </c:extLst>
        </c:ser>
        <c:ser>
          <c:idx val="3"/>
          <c:order val="2"/>
          <c:tx>
            <c:strRef>
              <c:f>'FILL IN Data'!$BM$12</c:f>
              <c:strCache>
                <c:ptCount val="1"/>
                <c:pt idx="0">
                  <c:v>Edu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cat>
            <c:numRef>
              <c:f>'FILL IN Data'!$A$15:$A$105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'FILL IN Data'!$BM$15:$BM$105</c:f>
              <c:numCache>
                <c:formatCode>General</c:formatCode>
                <c:ptCount val="91"/>
                <c:pt idx="15" formatCode="_(* #,##0.00_);_(* \(#,##0.00\);_(* &quot;-&quot;??_);_(@_)">
                  <c:v>0</c:v>
                </c:pt>
                <c:pt idx="16" formatCode="_(* #,##0.00_);_(* \(#,##0.00\);_(* &quot;-&quot;??_);_(@_)">
                  <c:v>0</c:v>
                </c:pt>
                <c:pt idx="17" formatCode="_(* #,##0.00_);_(* \(#,##0.00\);_(* &quot;-&quot;??_);_(@_)">
                  <c:v>0</c:v>
                </c:pt>
                <c:pt idx="18" formatCode="_(* #,##0.00_);_(* \(#,##0.00\);_(* &quot;-&quot;??_);_(@_)">
                  <c:v>0</c:v>
                </c:pt>
                <c:pt idx="19" formatCode="_(* #,##0.00_);_(* \(#,##0.00\);_(* &quot;-&quot;??_);_(@_)">
                  <c:v>0</c:v>
                </c:pt>
                <c:pt idx="20" formatCode="_(* #,##0.00_);_(* \(#,##0.00\);_(* &quot;-&quot;??_);_(@_)">
                  <c:v>0</c:v>
                </c:pt>
                <c:pt idx="21" formatCode="_(* #,##0.00_);_(* \(#,##0.00\);_(* &quot;-&quot;??_);_(@_)">
                  <c:v>0</c:v>
                </c:pt>
                <c:pt idx="22" formatCode="_(* #,##0.00_);_(* \(#,##0.00\);_(* &quot;-&quot;??_);_(@_)">
                  <c:v>0</c:v>
                </c:pt>
                <c:pt idx="23" formatCode="_(* #,##0.00_);_(* \(#,##0.00\);_(* &quot;-&quot;??_);_(@_)">
                  <c:v>0</c:v>
                </c:pt>
                <c:pt idx="24" formatCode="_(* #,##0.00_);_(* \(#,##0.00\);_(* &quot;-&quot;??_);_(@_)">
                  <c:v>0</c:v>
                </c:pt>
                <c:pt idx="25" formatCode="_(* #,##0.00_);_(* \(#,##0.00\);_(* &quot;-&quot;??_);_(@_)">
                  <c:v>0</c:v>
                </c:pt>
                <c:pt idx="26" formatCode="_(* #,##0.00_);_(* \(#,##0.00\);_(* &quot;-&quot;??_);_(@_)">
                  <c:v>0</c:v>
                </c:pt>
                <c:pt idx="27" formatCode="_(* #,##0.00_);_(* \(#,##0.00\);_(* &quot;-&quot;??_);_(@_)">
                  <c:v>0</c:v>
                </c:pt>
                <c:pt idx="28" formatCode="_(* #,##0.00_);_(* \(#,##0.00\);_(* &quot;-&quot;??_);_(@_)">
                  <c:v>0</c:v>
                </c:pt>
                <c:pt idx="29" formatCode="_(* #,##0.00_);_(* \(#,##0.00\);_(* &quot;-&quot;??_);_(@_)">
                  <c:v>0</c:v>
                </c:pt>
                <c:pt idx="30" formatCode="_(* #,##0.00_);_(* \(#,##0.00\);_(* &quot;-&quot;??_);_(@_)">
                  <c:v>0</c:v>
                </c:pt>
                <c:pt idx="31" formatCode="_(* #,##0.00_);_(* \(#,##0.00\);_(* &quot;-&quot;??_);_(@_)">
                  <c:v>0</c:v>
                </c:pt>
                <c:pt idx="32" formatCode="_(* #,##0.00_);_(* \(#,##0.00\);_(* &quot;-&quot;??_);_(@_)">
                  <c:v>0</c:v>
                </c:pt>
                <c:pt idx="33" formatCode="_(* #,##0.00_);_(* \(#,##0.00\);_(* &quot;-&quot;??_);_(@_)">
                  <c:v>0</c:v>
                </c:pt>
                <c:pt idx="34" formatCode="_(* #,##0.00_);_(* \(#,##0.00\);_(* &quot;-&quot;??_);_(@_)">
                  <c:v>0</c:v>
                </c:pt>
                <c:pt idx="35" formatCode="_(* #,##0.00_);_(* \(#,##0.00\);_(* &quot;-&quot;??_);_(@_)">
                  <c:v>0</c:v>
                </c:pt>
                <c:pt idx="36" formatCode="_(* #,##0.00_);_(* \(#,##0.00\);_(* &quot;-&quot;??_);_(@_)">
                  <c:v>0</c:v>
                </c:pt>
                <c:pt idx="37" formatCode="_(* #,##0.00_);_(* \(#,##0.00\);_(* &quot;-&quot;??_);_(@_)">
                  <c:v>0</c:v>
                </c:pt>
                <c:pt idx="38" formatCode="_(* #,##0.00_);_(* \(#,##0.00\);_(* &quot;-&quot;??_);_(@_)">
                  <c:v>0</c:v>
                </c:pt>
                <c:pt idx="39" formatCode="_(* #,##0.00_);_(* \(#,##0.00\);_(* &quot;-&quot;??_);_(@_)">
                  <c:v>0</c:v>
                </c:pt>
                <c:pt idx="40" formatCode="_(* #,##0.00_);_(* \(#,##0.00\);_(* &quot;-&quot;??_);_(@_)">
                  <c:v>0</c:v>
                </c:pt>
                <c:pt idx="41" formatCode="_(* #,##0.00_);_(* \(#,##0.00\);_(* &quot;-&quot;??_);_(@_)">
                  <c:v>0</c:v>
                </c:pt>
                <c:pt idx="42" formatCode="_(* #,##0.00_);_(* \(#,##0.00\);_(* &quot;-&quot;??_);_(@_)">
                  <c:v>0</c:v>
                </c:pt>
                <c:pt idx="43" formatCode="_(* #,##0.00_);_(* \(#,##0.00\);_(* &quot;-&quot;??_);_(@_)">
                  <c:v>0</c:v>
                </c:pt>
                <c:pt idx="44" formatCode="_(* #,##0.00_);_(* \(#,##0.00\);_(* &quot;-&quot;??_);_(@_)">
                  <c:v>0</c:v>
                </c:pt>
                <c:pt idx="45" formatCode="_(* #,##0.00_);_(* \(#,##0.00\);_(* &quot;-&quot;??_);_(@_)">
                  <c:v>0</c:v>
                </c:pt>
                <c:pt idx="46" formatCode="_(* #,##0.00_);_(* \(#,##0.00\);_(* &quot;-&quot;??_);_(@_)">
                  <c:v>0</c:v>
                </c:pt>
                <c:pt idx="47" formatCode="_(* #,##0.00_);_(* \(#,##0.00\);_(* &quot;-&quot;??_);_(@_)">
                  <c:v>0</c:v>
                </c:pt>
                <c:pt idx="48" formatCode="_(* #,##0.00_);_(* \(#,##0.00\);_(* &quot;-&quot;??_);_(@_)">
                  <c:v>0</c:v>
                </c:pt>
                <c:pt idx="49" formatCode="_(* #,##0.00_);_(* \(#,##0.00\);_(* &quot;-&quot;??_);_(@_)">
                  <c:v>0</c:v>
                </c:pt>
                <c:pt idx="50" formatCode="_(* #,##0.00_);_(* \(#,##0.00\);_(* &quot;-&quot;??_);_(@_)">
                  <c:v>0</c:v>
                </c:pt>
                <c:pt idx="51" formatCode="_(* #,##0.00_);_(* \(#,##0.00\);_(* &quot;-&quot;??_);_(@_)">
                  <c:v>0</c:v>
                </c:pt>
                <c:pt idx="52" formatCode="_(* #,##0.00_);_(* \(#,##0.00\);_(* &quot;-&quot;??_);_(@_)">
                  <c:v>0</c:v>
                </c:pt>
                <c:pt idx="53" formatCode="_(* #,##0.00_);_(* \(#,##0.00\);_(* &quot;-&quot;??_);_(@_)">
                  <c:v>0</c:v>
                </c:pt>
                <c:pt idx="54" formatCode="_(* #,##0.00_);_(* \(#,##0.00\);_(* &quot;-&quot;??_);_(@_)">
                  <c:v>0</c:v>
                </c:pt>
                <c:pt idx="55" formatCode="_(* #,##0.00_);_(* \(#,##0.00\);_(* &quot;-&quot;??_);_(@_)">
                  <c:v>0</c:v>
                </c:pt>
                <c:pt idx="56" formatCode="_(* #,##0.00_);_(* \(#,##0.00\);_(* &quot;-&quot;??_);_(@_)">
                  <c:v>0</c:v>
                </c:pt>
                <c:pt idx="57" formatCode="_(* #,##0.00_);_(* \(#,##0.00\);_(* &quot;-&quot;??_);_(@_)">
                  <c:v>0</c:v>
                </c:pt>
                <c:pt idx="58" formatCode="_(* #,##0.00_);_(* \(#,##0.00\);_(* &quot;-&quot;??_);_(@_)">
                  <c:v>0</c:v>
                </c:pt>
                <c:pt idx="59" formatCode="_(* #,##0.00_);_(* \(#,##0.00\);_(* &quot;-&quot;??_);_(@_)">
                  <c:v>0</c:v>
                </c:pt>
                <c:pt idx="60" formatCode="_(* #,##0.00_);_(* \(#,##0.00\);_(* &quot;-&quot;??_);_(@_)">
                  <c:v>0</c:v>
                </c:pt>
                <c:pt idx="61" formatCode="_(* #,##0.00_);_(* \(#,##0.00\);_(* &quot;-&quot;??_);_(@_)">
                  <c:v>0</c:v>
                </c:pt>
                <c:pt idx="62" formatCode="_(* #,##0.00_);_(* \(#,##0.00\);_(* &quot;-&quot;??_);_(@_)">
                  <c:v>0</c:v>
                </c:pt>
                <c:pt idx="63" formatCode="_(* #,##0.00_);_(* \(#,##0.00\);_(* &quot;-&quot;??_);_(@_)">
                  <c:v>0</c:v>
                </c:pt>
                <c:pt idx="64" formatCode="_(* #,##0.00_);_(* \(#,##0.00\);_(* &quot;-&quot;??_);_(@_)">
                  <c:v>0</c:v>
                </c:pt>
                <c:pt idx="65" formatCode="_(* #,##0.00_);_(* \(#,##0.00\);_(* &quot;-&quot;??_);_(@_)">
                  <c:v>0</c:v>
                </c:pt>
                <c:pt idx="66" formatCode="_(* #,##0.00_);_(* \(#,##0.00\);_(* &quot;-&quot;??_);_(@_)">
                  <c:v>0</c:v>
                </c:pt>
                <c:pt idx="67" formatCode="_(* #,##0.00_);_(* \(#,##0.00\);_(* &quot;-&quot;??_);_(@_)">
                  <c:v>0</c:v>
                </c:pt>
                <c:pt idx="68" formatCode="_(* #,##0.00_);_(* \(#,##0.00\);_(* &quot;-&quot;??_);_(@_)">
                  <c:v>0</c:v>
                </c:pt>
                <c:pt idx="69" formatCode="_(* #,##0.00_);_(* \(#,##0.00\);_(* &quot;-&quot;??_);_(@_)">
                  <c:v>0</c:v>
                </c:pt>
                <c:pt idx="70" formatCode="_(* #,##0.00_);_(* \(#,##0.00\);_(* &quot;-&quot;??_);_(@_)">
                  <c:v>0</c:v>
                </c:pt>
                <c:pt idx="71" formatCode="_(* #,##0.00_);_(* \(#,##0.00\);_(* &quot;-&quot;??_);_(@_)">
                  <c:v>0</c:v>
                </c:pt>
                <c:pt idx="72" formatCode="_(* #,##0.00_);_(* \(#,##0.00\);_(* &quot;-&quot;??_);_(@_)">
                  <c:v>0</c:v>
                </c:pt>
                <c:pt idx="73" formatCode="_(* #,##0.00_);_(* \(#,##0.00\);_(* &quot;-&quot;??_);_(@_)">
                  <c:v>0</c:v>
                </c:pt>
                <c:pt idx="74" formatCode="_(* #,##0.00_);_(* \(#,##0.00\);_(* &quot;-&quot;??_);_(@_)">
                  <c:v>0</c:v>
                </c:pt>
                <c:pt idx="75" formatCode="_(* #,##0.00_);_(* \(#,##0.00\);_(* &quot;-&quot;??_);_(@_)">
                  <c:v>0</c:v>
                </c:pt>
                <c:pt idx="76" formatCode="_(* #,##0.00_);_(* \(#,##0.00\);_(* &quot;-&quot;??_);_(@_)">
                  <c:v>0</c:v>
                </c:pt>
                <c:pt idx="77" formatCode="_(* #,##0.00_);_(* \(#,##0.00\);_(* &quot;-&quot;??_);_(@_)">
                  <c:v>0</c:v>
                </c:pt>
                <c:pt idx="78" formatCode="_(* #,##0.00_);_(* \(#,##0.00\);_(* &quot;-&quot;??_);_(@_)">
                  <c:v>0</c:v>
                </c:pt>
                <c:pt idx="79" formatCode="_(* #,##0.00_);_(* \(#,##0.00\);_(* &quot;-&quot;??_);_(@_)">
                  <c:v>0</c:v>
                </c:pt>
                <c:pt idx="80" formatCode="_(* #,##0.00_);_(* \(#,##0.00\);_(* &quot;-&quot;??_);_(@_)">
                  <c:v>0</c:v>
                </c:pt>
                <c:pt idx="81" formatCode="_(* #,##0.00_);_(* \(#,##0.00\);_(* &quot;-&quot;??_);_(@_)">
                  <c:v>0</c:v>
                </c:pt>
                <c:pt idx="82" formatCode="_(* #,##0.00_);_(* \(#,##0.00\);_(* &quot;-&quot;??_);_(@_)">
                  <c:v>0</c:v>
                </c:pt>
                <c:pt idx="83" formatCode="_(* #,##0.00_);_(* \(#,##0.00\);_(* &quot;-&quot;??_);_(@_)">
                  <c:v>0</c:v>
                </c:pt>
                <c:pt idx="84" formatCode="_(* #,##0.00_);_(* \(#,##0.00\);_(* &quot;-&quot;??_);_(@_)">
                  <c:v>0</c:v>
                </c:pt>
                <c:pt idx="85" formatCode="_(* #,##0.00_);_(* \(#,##0.00\);_(* &quot;-&quot;??_);_(@_)">
                  <c:v>0</c:v>
                </c:pt>
                <c:pt idx="86" formatCode="_(* #,##0.00_);_(* \(#,##0.00\);_(* &quot;-&quot;??_);_(@_)">
                  <c:v>0</c:v>
                </c:pt>
                <c:pt idx="87" formatCode="_(* #,##0.00_);_(* \(#,##0.00\);_(* &quot;-&quot;??_);_(@_)">
                  <c:v>0</c:v>
                </c:pt>
                <c:pt idx="88" formatCode="_(* #,##0.00_);_(* \(#,##0.00\);_(* &quot;-&quot;??_);_(@_)">
                  <c:v>0</c:v>
                </c:pt>
                <c:pt idx="89" formatCode="_(* #,##0.00_);_(* \(#,##0.00\);_(* &quot;-&quot;??_);_(@_)">
                  <c:v>0</c:v>
                </c:pt>
                <c:pt idx="90" formatCode="_(* #,##0.00_);_(* \(#,##0.0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49-4A02-BB3D-370C49E9A2F8}"/>
            </c:ext>
          </c:extLst>
        </c:ser>
        <c:ser>
          <c:idx val="2"/>
          <c:order val="3"/>
          <c:tx>
            <c:strRef>
              <c:f>'FILL IN Data'!$BL$12</c:f>
              <c:strCache>
                <c:ptCount val="1"/>
                <c:pt idx="0">
                  <c:v>NTA work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'FILL IN Data'!$A$15:$A$105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'FILL IN Data'!$BL$15:$BL$105</c:f>
              <c:numCache>
                <c:formatCode>General</c:formatCode>
                <c:ptCount val="91"/>
                <c:pt idx="15" formatCode="_(* #,##0_);_(* \(#,##0\);_(* &quot;-&quot;??_);_(@_)">
                  <c:v>0</c:v>
                </c:pt>
                <c:pt idx="16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18" formatCode="_(* #,##0_);_(* \(#,##0\);_(* &quot;-&quot;??_);_(@_)">
                  <c:v>0</c:v>
                </c:pt>
                <c:pt idx="19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1" formatCode="_(* #,##0_);_(* \(#,##0\);_(* &quot;-&quot;??_);_(@_)">
                  <c:v>0</c:v>
                </c:pt>
                <c:pt idx="22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4" formatCode="_(* #,##0_);_(* \(#,##0\);_(* &quot;-&quot;??_);_(@_)">
                  <c:v>0</c:v>
                </c:pt>
                <c:pt idx="25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7" formatCode="_(* #,##0_);_(* \(#,##0\);_(* &quot;-&quot;??_);_(@_)">
                  <c:v>0</c:v>
                </c:pt>
                <c:pt idx="28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  <c:pt idx="30" formatCode="_(* #,##0_);_(* \(#,##0\);_(* &quot;-&quot;??_);_(@_)">
                  <c:v>0</c:v>
                </c:pt>
                <c:pt idx="31" formatCode="_(* #,##0_);_(* \(#,##0\);_(* &quot;-&quot;??_);_(@_)">
                  <c:v>0</c:v>
                </c:pt>
                <c:pt idx="32" formatCode="_(* #,##0_);_(* \(#,##0\);_(* &quot;-&quot;??_);_(@_)">
                  <c:v>0</c:v>
                </c:pt>
                <c:pt idx="33" formatCode="_(* #,##0_);_(* \(#,##0\);_(* &quot;-&quot;??_);_(@_)">
                  <c:v>0</c:v>
                </c:pt>
                <c:pt idx="34" formatCode="_(* #,##0_);_(* \(#,##0\);_(* &quot;-&quot;??_);_(@_)">
                  <c:v>0</c:v>
                </c:pt>
                <c:pt idx="35" formatCode="_(* #,##0_);_(* \(#,##0\);_(* &quot;-&quot;??_);_(@_)">
                  <c:v>0</c:v>
                </c:pt>
                <c:pt idx="36" formatCode="_(* #,##0_);_(* \(#,##0\);_(* &quot;-&quot;??_);_(@_)">
                  <c:v>0</c:v>
                </c:pt>
                <c:pt idx="37" formatCode="_(* #,##0_);_(* \(#,##0\);_(* &quot;-&quot;??_);_(@_)">
                  <c:v>0</c:v>
                </c:pt>
                <c:pt idx="38" formatCode="_(* #,##0_);_(* \(#,##0\);_(* &quot;-&quot;??_);_(@_)">
                  <c:v>0</c:v>
                </c:pt>
                <c:pt idx="39" formatCode="_(* #,##0_);_(* \(#,##0\);_(* &quot;-&quot;??_);_(@_)">
                  <c:v>0</c:v>
                </c:pt>
                <c:pt idx="40" formatCode="_(* #,##0_);_(* \(#,##0\);_(* &quot;-&quot;??_);_(@_)">
                  <c:v>0</c:v>
                </c:pt>
                <c:pt idx="41" formatCode="_(* #,##0_);_(* \(#,##0\);_(* &quot;-&quot;??_);_(@_)">
                  <c:v>0</c:v>
                </c:pt>
                <c:pt idx="42" formatCode="_(* #,##0_);_(* \(#,##0\);_(* &quot;-&quot;??_);_(@_)">
                  <c:v>0</c:v>
                </c:pt>
                <c:pt idx="43" formatCode="_(* #,##0_);_(* \(#,##0\);_(* &quot;-&quot;??_);_(@_)">
                  <c:v>0</c:v>
                </c:pt>
                <c:pt idx="44" formatCode="_(* #,##0_);_(* \(#,##0\);_(* &quot;-&quot;??_);_(@_)">
                  <c:v>0</c:v>
                </c:pt>
                <c:pt idx="45" formatCode="_(* #,##0_);_(* \(#,##0\);_(* &quot;-&quot;??_);_(@_)">
                  <c:v>0</c:v>
                </c:pt>
                <c:pt idx="46" formatCode="_(* #,##0_);_(* \(#,##0\);_(* &quot;-&quot;??_);_(@_)">
                  <c:v>0</c:v>
                </c:pt>
                <c:pt idx="47" formatCode="_(* #,##0_);_(* \(#,##0\);_(* &quot;-&quot;??_);_(@_)">
                  <c:v>0</c:v>
                </c:pt>
                <c:pt idx="48" formatCode="_(* #,##0_);_(* \(#,##0\);_(* &quot;-&quot;??_);_(@_)">
                  <c:v>0</c:v>
                </c:pt>
                <c:pt idx="49" formatCode="_(* #,##0_);_(* \(#,##0\);_(* &quot;-&quot;??_);_(@_)">
                  <c:v>0</c:v>
                </c:pt>
                <c:pt idx="50" formatCode="_(* #,##0_);_(* \(#,##0\);_(* &quot;-&quot;??_);_(@_)">
                  <c:v>0</c:v>
                </c:pt>
                <c:pt idx="51" formatCode="_(* #,##0_);_(* \(#,##0\);_(* &quot;-&quot;??_);_(@_)">
                  <c:v>0</c:v>
                </c:pt>
                <c:pt idx="52" formatCode="_(* #,##0_);_(* \(#,##0\);_(* &quot;-&quot;??_);_(@_)">
                  <c:v>0</c:v>
                </c:pt>
                <c:pt idx="53" formatCode="_(* #,##0_);_(* \(#,##0\);_(* &quot;-&quot;??_);_(@_)">
                  <c:v>0</c:v>
                </c:pt>
                <c:pt idx="54" formatCode="_(* #,##0_);_(* \(#,##0\);_(* &quot;-&quot;??_);_(@_)">
                  <c:v>0</c:v>
                </c:pt>
                <c:pt idx="55" formatCode="_(* #,##0_);_(* \(#,##0\);_(* &quot;-&quot;??_);_(@_)">
                  <c:v>0</c:v>
                </c:pt>
                <c:pt idx="56" formatCode="_(* #,##0_);_(* \(#,##0\);_(* &quot;-&quot;??_);_(@_)">
                  <c:v>0</c:v>
                </c:pt>
                <c:pt idx="57" formatCode="_(* #,##0_);_(* \(#,##0\);_(* &quot;-&quot;??_);_(@_)">
                  <c:v>0</c:v>
                </c:pt>
                <c:pt idx="58" formatCode="_(* #,##0_);_(* \(#,##0\);_(* &quot;-&quot;??_);_(@_)">
                  <c:v>0</c:v>
                </c:pt>
                <c:pt idx="59" formatCode="_(* #,##0_);_(* \(#,##0\);_(* &quot;-&quot;??_);_(@_)">
                  <c:v>0</c:v>
                </c:pt>
                <c:pt idx="60" formatCode="_(* #,##0_);_(* \(#,##0\);_(* &quot;-&quot;??_);_(@_)">
                  <c:v>0</c:v>
                </c:pt>
                <c:pt idx="61" formatCode="_(* #,##0_);_(* \(#,##0\);_(* &quot;-&quot;??_);_(@_)">
                  <c:v>0</c:v>
                </c:pt>
                <c:pt idx="62" formatCode="_(* #,##0_);_(* \(#,##0\);_(* &quot;-&quot;??_);_(@_)">
                  <c:v>0</c:v>
                </c:pt>
                <c:pt idx="63" formatCode="_(* #,##0_);_(* \(#,##0\);_(* &quot;-&quot;??_);_(@_)">
                  <c:v>0</c:v>
                </c:pt>
                <c:pt idx="64" formatCode="_(* #,##0_);_(* \(#,##0\);_(* &quot;-&quot;??_);_(@_)">
                  <c:v>0</c:v>
                </c:pt>
                <c:pt idx="65" formatCode="_(* #,##0_);_(* \(#,##0\);_(* &quot;-&quot;??_);_(@_)">
                  <c:v>0</c:v>
                </c:pt>
                <c:pt idx="66" formatCode="_(* #,##0_);_(* \(#,##0\);_(* &quot;-&quot;??_);_(@_)">
                  <c:v>0</c:v>
                </c:pt>
                <c:pt idx="67" formatCode="_(* #,##0_);_(* \(#,##0\);_(* &quot;-&quot;??_);_(@_)">
                  <c:v>0</c:v>
                </c:pt>
                <c:pt idx="68" formatCode="_(* #,##0_);_(* \(#,##0\);_(* &quot;-&quot;??_);_(@_)">
                  <c:v>0</c:v>
                </c:pt>
                <c:pt idx="69" formatCode="_(* #,##0_);_(* \(#,##0\);_(* &quot;-&quot;??_);_(@_)">
                  <c:v>0</c:v>
                </c:pt>
                <c:pt idx="70" formatCode="_(* #,##0_);_(* \(#,##0\);_(* &quot;-&quot;??_);_(@_)">
                  <c:v>0</c:v>
                </c:pt>
                <c:pt idx="71" formatCode="_(* #,##0_);_(* \(#,##0\);_(* &quot;-&quot;??_);_(@_)">
                  <c:v>0</c:v>
                </c:pt>
                <c:pt idx="72" formatCode="_(* #,##0_);_(* \(#,##0\);_(* &quot;-&quot;??_);_(@_)">
                  <c:v>0</c:v>
                </c:pt>
                <c:pt idx="73" formatCode="_(* #,##0_);_(* \(#,##0\);_(* &quot;-&quot;??_);_(@_)">
                  <c:v>0</c:v>
                </c:pt>
                <c:pt idx="74" formatCode="_(* #,##0_);_(* \(#,##0\);_(* &quot;-&quot;??_);_(@_)">
                  <c:v>0</c:v>
                </c:pt>
                <c:pt idx="75" formatCode="_(* #,##0_);_(* \(#,##0\);_(* &quot;-&quot;??_);_(@_)">
                  <c:v>0</c:v>
                </c:pt>
                <c:pt idx="76" formatCode="_(* #,##0_);_(* \(#,##0\);_(* &quot;-&quot;??_);_(@_)">
                  <c:v>0</c:v>
                </c:pt>
                <c:pt idx="77" formatCode="_(* #,##0_);_(* \(#,##0\);_(* &quot;-&quot;??_);_(@_)">
                  <c:v>0</c:v>
                </c:pt>
                <c:pt idx="78" formatCode="_(* #,##0_);_(* \(#,##0\);_(* &quot;-&quot;??_);_(@_)">
                  <c:v>0</c:v>
                </c:pt>
                <c:pt idx="79" formatCode="_(* #,##0_);_(* \(#,##0\);_(* &quot;-&quot;??_);_(@_)">
                  <c:v>0</c:v>
                </c:pt>
                <c:pt idx="80" formatCode="_(* #,##0_);_(* \(#,##0\);_(* &quot;-&quot;??_);_(@_)">
                  <c:v>0</c:v>
                </c:pt>
                <c:pt idx="81" formatCode="_(* #,##0_);_(* \(#,##0\);_(* &quot;-&quot;??_);_(@_)">
                  <c:v>0</c:v>
                </c:pt>
                <c:pt idx="82" formatCode="_(* #,##0_);_(* \(#,##0\);_(* &quot;-&quot;??_);_(@_)">
                  <c:v>0</c:v>
                </c:pt>
                <c:pt idx="83" formatCode="_(* #,##0_);_(* \(#,##0\);_(* &quot;-&quot;??_);_(@_)">
                  <c:v>0</c:v>
                </c:pt>
                <c:pt idx="84" formatCode="_(* #,##0_);_(* \(#,##0\);_(* &quot;-&quot;??_);_(@_)">
                  <c:v>0</c:v>
                </c:pt>
                <c:pt idx="85" formatCode="_(* #,##0_);_(* \(#,##0\);_(* &quot;-&quot;??_);_(@_)">
                  <c:v>0</c:v>
                </c:pt>
                <c:pt idx="86" formatCode="_(* #,##0_);_(* \(#,##0\);_(* &quot;-&quot;??_);_(@_)">
                  <c:v>0</c:v>
                </c:pt>
                <c:pt idx="87" formatCode="_(* #,##0_);_(* \(#,##0\);_(* &quot;-&quot;??_);_(@_)">
                  <c:v>0</c:v>
                </c:pt>
                <c:pt idx="88" formatCode="_(* #,##0_);_(* \(#,##0\);_(* &quot;-&quot;??_);_(@_)">
                  <c:v>0</c:v>
                </c:pt>
                <c:pt idx="89" formatCode="_(* #,##0_);_(* \(#,##0\);_(* &quot;-&quot;??_);_(@_)">
                  <c:v>0</c:v>
                </c:pt>
                <c:pt idx="90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49-4A02-BB3D-370C49E9A2F8}"/>
            </c:ext>
          </c:extLst>
        </c:ser>
        <c:ser>
          <c:idx val="5"/>
          <c:order val="4"/>
          <c:tx>
            <c:strRef>
              <c:f>'FILL IN Data'!$BN$12</c:f>
              <c:strCache>
                <c:ptCount val="1"/>
                <c:pt idx="0">
                  <c:v>Leisure &amp; Self-Care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'FILL IN Data'!$A$15:$A$105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cat>
          <c:val>
            <c:numRef>
              <c:f>'FILL IN Data'!$BN$15:$BN$105</c:f>
              <c:numCache>
                <c:formatCode>General</c:formatCode>
                <c:ptCount val="91"/>
                <c:pt idx="15" formatCode="_(* #,##0_);_(* \(#,##0\);_(* &quot;-&quot;??_);_(@_)">
                  <c:v>0</c:v>
                </c:pt>
                <c:pt idx="16" formatCode="_(* #,##0_);_(* \(#,##0\);_(* &quot;-&quot;??_);_(@_)">
                  <c:v>0</c:v>
                </c:pt>
                <c:pt idx="17" formatCode="_(* #,##0_);_(* \(#,##0\);_(* &quot;-&quot;??_);_(@_)">
                  <c:v>0</c:v>
                </c:pt>
                <c:pt idx="18" formatCode="_(* #,##0_);_(* \(#,##0\);_(* &quot;-&quot;??_);_(@_)">
                  <c:v>0</c:v>
                </c:pt>
                <c:pt idx="19" formatCode="_(* #,##0_);_(* \(#,##0\);_(* &quot;-&quot;??_);_(@_)">
                  <c:v>0</c:v>
                </c:pt>
                <c:pt idx="20" formatCode="_(* #,##0_);_(* \(#,##0\);_(* &quot;-&quot;??_);_(@_)">
                  <c:v>0</c:v>
                </c:pt>
                <c:pt idx="21" formatCode="_(* #,##0_);_(* \(#,##0\);_(* &quot;-&quot;??_);_(@_)">
                  <c:v>0</c:v>
                </c:pt>
                <c:pt idx="22" formatCode="_(* #,##0_);_(* \(#,##0\);_(* &quot;-&quot;??_);_(@_)">
                  <c:v>0</c:v>
                </c:pt>
                <c:pt idx="23" formatCode="_(* #,##0_);_(* \(#,##0\);_(* &quot;-&quot;??_);_(@_)">
                  <c:v>0</c:v>
                </c:pt>
                <c:pt idx="24" formatCode="_(* #,##0_);_(* \(#,##0\);_(* &quot;-&quot;??_);_(@_)">
                  <c:v>0</c:v>
                </c:pt>
                <c:pt idx="25" formatCode="_(* #,##0_);_(* \(#,##0\);_(* &quot;-&quot;??_);_(@_)">
                  <c:v>0</c:v>
                </c:pt>
                <c:pt idx="26" formatCode="_(* #,##0_);_(* \(#,##0\);_(* &quot;-&quot;??_);_(@_)">
                  <c:v>0</c:v>
                </c:pt>
                <c:pt idx="27" formatCode="_(* #,##0_);_(* \(#,##0\);_(* &quot;-&quot;??_);_(@_)">
                  <c:v>0</c:v>
                </c:pt>
                <c:pt idx="28" formatCode="_(* #,##0_);_(* \(#,##0\);_(* &quot;-&quot;??_);_(@_)">
                  <c:v>0</c:v>
                </c:pt>
                <c:pt idx="29" formatCode="_(* #,##0_);_(* \(#,##0\);_(* &quot;-&quot;??_);_(@_)">
                  <c:v>0</c:v>
                </c:pt>
                <c:pt idx="30" formatCode="_(* #,##0_);_(* \(#,##0\);_(* &quot;-&quot;??_);_(@_)">
                  <c:v>0</c:v>
                </c:pt>
                <c:pt idx="31" formatCode="_(* #,##0_);_(* \(#,##0\);_(* &quot;-&quot;??_);_(@_)">
                  <c:v>0</c:v>
                </c:pt>
                <c:pt idx="32" formatCode="_(* #,##0_);_(* \(#,##0\);_(* &quot;-&quot;??_);_(@_)">
                  <c:v>0</c:v>
                </c:pt>
                <c:pt idx="33" formatCode="_(* #,##0_);_(* \(#,##0\);_(* &quot;-&quot;??_);_(@_)">
                  <c:v>0</c:v>
                </c:pt>
                <c:pt idx="34" formatCode="_(* #,##0_);_(* \(#,##0\);_(* &quot;-&quot;??_);_(@_)">
                  <c:v>0</c:v>
                </c:pt>
                <c:pt idx="35" formatCode="_(* #,##0_);_(* \(#,##0\);_(* &quot;-&quot;??_);_(@_)">
                  <c:v>0</c:v>
                </c:pt>
                <c:pt idx="36" formatCode="_(* #,##0_);_(* \(#,##0\);_(* &quot;-&quot;??_);_(@_)">
                  <c:v>0</c:v>
                </c:pt>
                <c:pt idx="37" formatCode="_(* #,##0_);_(* \(#,##0\);_(* &quot;-&quot;??_);_(@_)">
                  <c:v>0</c:v>
                </c:pt>
                <c:pt idx="38" formatCode="_(* #,##0_);_(* \(#,##0\);_(* &quot;-&quot;??_);_(@_)">
                  <c:v>0</c:v>
                </c:pt>
                <c:pt idx="39" formatCode="_(* #,##0_);_(* \(#,##0\);_(* &quot;-&quot;??_);_(@_)">
                  <c:v>0</c:v>
                </c:pt>
                <c:pt idx="40" formatCode="_(* #,##0_);_(* \(#,##0\);_(* &quot;-&quot;??_);_(@_)">
                  <c:v>0</c:v>
                </c:pt>
                <c:pt idx="41" formatCode="_(* #,##0_);_(* \(#,##0\);_(* &quot;-&quot;??_);_(@_)">
                  <c:v>0</c:v>
                </c:pt>
                <c:pt idx="42" formatCode="_(* #,##0_);_(* \(#,##0\);_(* &quot;-&quot;??_);_(@_)">
                  <c:v>0</c:v>
                </c:pt>
                <c:pt idx="43" formatCode="_(* #,##0_);_(* \(#,##0\);_(* &quot;-&quot;??_);_(@_)">
                  <c:v>0</c:v>
                </c:pt>
                <c:pt idx="44" formatCode="_(* #,##0_);_(* \(#,##0\);_(* &quot;-&quot;??_);_(@_)">
                  <c:v>0</c:v>
                </c:pt>
                <c:pt idx="45" formatCode="_(* #,##0_);_(* \(#,##0\);_(* &quot;-&quot;??_);_(@_)">
                  <c:v>0</c:v>
                </c:pt>
                <c:pt idx="46" formatCode="_(* #,##0_);_(* \(#,##0\);_(* &quot;-&quot;??_);_(@_)">
                  <c:v>0</c:v>
                </c:pt>
                <c:pt idx="47" formatCode="_(* #,##0_);_(* \(#,##0\);_(* &quot;-&quot;??_);_(@_)">
                  <c:v>0</c:v>
                </c:pt>
                <c:pt idx="48" formatCode="_(* #,##0_);_(* \(#,##0\);_(* &quot;-&quot;??_);_(@_)">
                  <c:v>0</c:v>
                </c:pt>
                <c:pt idx="49" formatCode="_(* #,##0_);_(* \(#,##0\);_(* &quot;-&quot;??_);_(@_)">
                  <c:v>0</c:v>
                </c:pt>
                <c:pt idx="50" formatCode="_(* #,##0_);_(* \(#,##0\);_(* &quot;-&quot;??_);_(@_)">
                  <c:v>0</c:v>
                </c:pt>
                <c:pt idx="51" formatCode="_(* #,##0_);_(* \(#,##0\);_(* &quot;-&quot;??_);_(@_)">
                  <c:v>0</c:v>
                </c:pt>
                <c:pt idx="52" formatCode="_(* #,##0_);_(* \(#,##0\);_(* &quot;-&quot;??_);_(@_)">
                  <c:v>0</c:v>
                </c:pt>
                <c:pt idx="53" formatCode="_(* #,##0_);_(* \(#,##0\);_(* &quot;-&quot;??_);_(@_)">
                  <c:v>0</c:v>
                </c:pt>
                <c:pt idx="54" formatCode="_(* #,##0_);_(* \(#,##0\);_(* &quot;-&quot;??_);_(@_)">
                  <c:v>0</c:v>
                </c:pt>
                <c:pt idx="55" formatCode="_(* #,##0_);_(* \(#,##0\);_(* &quot;-&quot;??_);_(@_)">
                  <c:v>0</c:v>
                </c:pt>
                <c:pt idx="56" formatCode="_(* #,##0_);_(* \(#,##0\);_(* &quot;-&quot;??_);_(@_)">
                  <c:v>0</c:v>
                </c:pt>
                <c:pt idx="57" formatCode="_(* #,##0_);_(* \(#,##0\);_(* &quot;-&quot;??_);_(@_)">
                  <c:v>0</c:v>
                </c:pt>
                <c:pt idx="58" formatCode="_(* #,##0_);_(* \(#,##0\);_(* &quot;-&quot;??_);_(@_)">
                  <c:v>0</c:v>
                </c:pt>
                <c:pt idx="59" formatCode="_(* #,##0_);_(* \(#,##0\);_(* &quot;-&quot;??_);_(@_)">
                  <c:v>0</c:v>
                </c:pt>
                <c:pt idx="60" formatCode="_(* #,##0_);_(* \(#,##0\);_(* &quot;-&quot;??_);_(@_)">
                  <c:v>0</c:v>
                </c:pt>
                <c:pt idx="61" formatCode="_(* #,##0_);_(* \(#,##0\);_(* &quot;-&quot;??_);_(@_)">
                  <c:v>0</c:v>
                </c:pt>
                <c:pt idx="62" formatCode="_(* #,##0_);_(* \(#,##0\);_(* &quot;-&quot;??_);_(@_)">
                  <c:v>0</c:v>
                </c:pt>
                <c:pt idx="63" formatCode="_(* #,##0_);_(* \(#,##0\);_(* &quot;-&quot;??_);_(@_)">
                  <c:v>0</c:v>
                </c:pt>
                <c:pt idx="64" formatCode="_(* #,##0_);_(* \(#,##0\);_(* &quot;-&quot;??_);_(@_)">
                  <c:v>0</c:v>
                </c:pt>
                <c:pt idx="65" formatCode="_(* #,##0_);_(* \(#,##0\);_(* &quot;-&quot;??_);_(@_)">
                  <c:v>0</c:v>
                </c:pt>
                <c:pt idx="66" formatCode="_(* #,##0_);_(* \(#,##0\);_(* &quot;-&quot;??_);_(@_)">
                  <c:v>0</c:v>
                </c:pt>
                <c:pt idx="67" formatCode="_(* #,##0_);_(* \(#,##0\);_(* &quot;-&quot;??_);_(@_)">
                  <c:v>0</c:v>
                </c:pt>
                <c:pt idx="68" formatCode="_(* #,##0_);_(* \(#,##0\);_(* &quot;-&quot;??_);_(@_)">
                  <c:v>0</c:v>
                </c:pt>
                <c:pt idx="69" formatCode="_(* #,##0_);_(* \(#,##0\);_(* &quot;-&quot;??_);_(@_)">
                  <c:v>0</c:v>
                </c:pt>
                <c:pt idx="70" formatCode="_(* #,##0_);_(* \(#,##0\);_(* &quot;-&quot;??_);_(@_)">
                  <c:v>0</c:v>
                </c:pt>
                <c:pt idx="71" formatCode="_(* #,##0_);_(* \(#,##0\);_(* &quot;-&quot;??_);_(@_)">
                  <c:v>0</c:v>
                </c:pt>
                <c:pt idx="72" formatCode="_(* #,##0_);_(* \(#,##0\);_(* &quot;-&quot;??_);_(@_)">
                  <c:v>0</c:v>
                </c:pt>
                <c:pt idx="73" formatCode="_(* #,##0_);_(* \(#,##0\);_(* &quot;-&quot;??_);_(@_)">
                  <c:v>0</c:v>
                </c:pt>
                <c:pt idx="74" formatCode="_(* #,##0_);_(* \(#,##0\);_(* &quot;-&quot;??_);_(@_)">
                  <c:v>0</c:v>
                </c:pt>
                <c:pt idx="75" formatCode="_(* #,##0_);_(* \(#,##0\);_(* &quot;-&quot;??_);_(@_)">
                  <c:v>0</c:v>
                </c:pt>
                <c:pt idx="76" formatCode="_(* #,##0_);_(* \(#,##0\);_(* &quot;-&quot;??_);_(@_)">
                  <c:v>0</c:v>
                </c:pt>
                <c:pt idx="77" formatCode="_(* #,##0_);_(* \(#,##0\);_(* &quot;-&quot;??_);_(@_)">
                  <c:v>0</c:v>
                </c:pt>
                <c:pt idx="78" formatCode="_(* #,##0_);_(* \(#,##0\);_(* &quot;-&quot;??_);_(@_)">
                  <c:v>0</c:v>
                </c:pt>
                <c:pt idx="79" formatCode="_(* #,##0_);_(* \(#,##0\);_(* &quot;-&quot;??_);_(@_)">
                  <c:v>0</c:v>
                </c:pt>
                <c:pt idx="80" formatCode="_(* #,##0_);_(* \(#,##0\);_(* &quot;-&quot;??_);_(@_)">
                  <c:v>0</c:v>
                </c:pt>
                <c:pt idx="81" formatCode="_(* #,##0_);_(* \(#,##0\);_(* &quot;-&quot;??_);_(@_)">
                  <c:v>0</c:v>
                </c:pt>
                <c:pt idx="82" formatCode="_(* #,##0_);_(* \(#,##0\);_(* &quot;-&quot;??_);_(@_)">
                  <c:v>0</c:v>
                </c:pt>
                <c:pt idx="83" formatCode="_(* #,##0_);_(* \(#,##0\);_(* &quot;-&quot;??_);_(@_)">
                  <c:v>0</c:v>
                </c:pt>
                <c:pt idx="84" formatCode="_(* #,##0_);_(* \(#,##0\);_(* &quot;-&quot;??_);_(@_)">
                  <c:v>0</c:v>
                </c:pt>
                <c:pt idx="85" formatCode="_(* #,##0_);_(* \(#,##0\);_(* &quot;-&quot;??_);_(@_)">
                  <c:v>0</c:v>
                </c:pt>
                <c:pt idx="86" formatCode="_(* #,##0_);_(* \(#,##0\);_(* &quot;-&quot;??_);_(@_)">
                  <c:v>0</c:v>
                </c:pt>
                <c:pt idx="87" formatCode="_(* #,##0_);_(* \(#,##0\);_(* &quot;-&quot;??_);_(@_)">
                  <c:v>0</c:v>
                </c:pt>
                <c:pt idx="88" formatCode="_(* #,##0_);_(* \(#,##0\);_(* &quot;-&quot;??_);_(@_)">
                  <c:v>0</c:v>
                </c:pt>
                <c:pt idx="89" formatCode="_(* #,##0_);_(* \(#,##0\);_(* &quot;-&quot;??_);_(@_)">
                  <c:v>0</c:v>
                </c:pt>
                <c:pt idx="90" formatCode="_(* #,##0_);_(* \(#,##0\);_(* &quot;-&quot;??_);_(@_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149-4A02-BB3D-370C49E9A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243864"/>
        <c:axId val="346245040"/>
      </c:areaChart>
      <c:catAx>
        <c:axId val="3462438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24504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46245040"/>
        <c:scaling>
          <c:orientation val="minMax"/>
          <c:max val="168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 Per Week (168 total)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243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Time Use, </a:t>
            </a:r>
            <a:r>
              <a:rPr lang="en-US" baseline="0"/>
              <a:t>Female - Male Differences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'FILL IN Data'!$BP$12</c:f>
              <c:strCache>
                <c:ptCount val="1"/>
                <c:pt idx="0">
                  <c:v>NTTA - care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Data'!$A$15:$A$105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Data'!$BP$15:$BP$105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8D-43AB-BDB7-B1C40676ACC4}"/>
            </c:ext>
          </c:extLst>
        </c:ser>
        <c:ser>
          <c:idx val="1"/>
          <c:order val="1"/>
          <c:tx>
            <c:strRef>
              <c:f>'FILL IN Data'!$BQ$12</c:f>
              <c:strCache>
                <c:ptCount val="1"/>
                <c:pt idx="0">
                  <c:v>NTTA - housework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Data'!$A$15:$A$105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Data'!$BQ$15:$BQ$105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8D-43AB-BDB7-B1C40676ACC4}"/>
            </c:ext>
          </c:extLst>
        </c:ser>
        <c:ser>
          <c:idx val="3"/>
          <c:order val="2"/>
          <c:tx>
            <c:strRef>
              <c:f>'FILL IN Data'!$BS$12</c:f>
              <c:strCache>
                <c:ptCount val="1"/>
                <c:pt idx="0">
                  <c:v>Edu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Data'!$A$15:$A$105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Data'!$BS$15:$BS$105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8D-43AB-BDB7-B1C40676ACC4}"/>
            </c:ext>
          </c:extLst>
        </c:ser>
        <c:ser>
          <c:idx val="2"/>
          <c:order val="3"/>
          <c:tx>
            <c:strRef>
              <c:f>'FILL IN Data'!$BR$12</c:f>
              <c:strCache>
                <c:ptCount val="1"/>
                <c:pt idx="0">
                  <c:v>NTA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Data'!$A$15:$A$105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Data'!$BR$15:$BR$105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08D-43AB-BDB7-B1C40676ACC4}"/>
            </c:ext>
          </c:extLst>
        </c:ser>
        <c:ser>
          <c:idx val="5"/>
          <c:order val="4"/>
          <c:tx>
            <c:strRef>
              <c:f>'FILL IN Data'!$BT$12</c:f>
              <c:strCache>
                <c:ptCount val="1"/>
                <c:pt idx="0">
                  <c:v>Leisure &amp; Self-Care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Data'!$A$15:$A$105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Data'!$BT$15:$BT$105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08D-43AB-BDB7-B1C40676A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6830808"/>
        <c:axId val="436831200"/>
      </c:scatterChart>
      <c:valAx>
        <c:axId val="4368308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831200"/>
        <c:crosses val="autoZero"/>
        <c:crossBetween val="midCat"/>
        <c:majorUnit val="5"/>
        <c:minorUnit val="5"/>
      </c:valAx>
      <c:valAx>
        <c:axId val="4368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 Per 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83080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NTA - Money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YL Female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Data'!$H$15:$H$105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F4-4F77-A725-BA5F257DE893}"/>
            </c:ext>
          </c:extLst>
        </c:ser>
        <c:ser>
          <c:idx val="1"/>
          <c:order val="1"/>
          <c:tx>
            <c:v>YL 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Data'!$I$15:$I$105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F4-4F77-A725-BA5F257DE893}"/>
            </c:ext>
          </c:extLst>
        </c:ser>
        <c:ser>
          <c:idx val="3"/>
          <c:order val="2"/>
          <c:tx>
            <c:v>C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Data'!$J$15:$J$105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F4-4F77-A725-BA5F257DE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6360448"/>
        <c:axId val="466359664"/>
      </c:scatterChart>
      <c:valAx>
        <c:axId val="466360448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359664"/>
        <c:crosses val="autoZero"/>
        <c:crossBetween val="midCat"/>
      </c:valAx>
      <c:valAx>
        <c:axId val="466359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63604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NTA</a:t>
            </a:r>
            <a:r>
              <a:rPr lang="en-US" baseline="0"/>
              <a:t> </a:t>
            </a:r>
            <a:r>
              <a:rPr lang="en-US"/>
              <a:t>-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YL Female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Data'!$Z$15:$Z$105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07-4A5D-9CF8-6DC06575CC37}"/>
            </c:ext>
          </c:extLst>
        </c:ser>
        <c:ser>
          <c:idx val="1"/>
          <c:order val="1"/>
          <c:tx>
            <c:v>YL 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Data'!$AA$15:$AA$105</c:f>
              <c:numCache>
                <c:formatCode>_(* #,##0_);_(* \(#,##0\);_(* "-"??_);_(@_)</c:formatCode>
                <c:ptCount val="9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07-4A5D-9CF8-6DC06575C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437976"/>
        <c:axId val="479439544"/>
      </c:scatterChart>
      <c:valAx>
        <c:axId val="479437976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439544"/>
        <c:crosses val="autoZero"/>
        <c:crossBetween val="midCat"/>
      </c:valAx>
      <c:valAx>
        <c:axId val="479439544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 per 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43797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NTA Labor Income - Money per hour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Data'!$AM$15:$AM$105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76-437A-AAFC-52011FA20B10}"/>
            </c:ext>
          </c:extLst>
        </c:ser>
        <c:ser>
          <c:idx val="1"/>
          <c:order val="1"/>
          <c:tx>
            <c:v>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Data'!$AN$15:$AN$105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76-437A-AAFC-52011FA20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9440328"/>
        <c:axId val="438290024"/>
      </c:scatterChart>
      <c:valAx>
        <c:axId val="479440328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90024"/>
        <c:crosses val="autoZero"/>
        <c:crossBetween val="midCat"/>
      </c:valAx>
      <c:valAx>
        <c:axId val="4382900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4403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NTTA - Money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YL Female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Data'!$AE$15:$AE$105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E9-4225-9AC8-20C198157455}"/>
            </c:ext>
          </c:extLst>
        </c:ser>
        <c:ser>
          <c:idx val="1"/>
          <c:order val="1"/>
          <c:tx>
            <c:v>YL 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Data'!$AF$15:$AF$105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E9-4225-9AC8-20C198157455}"/>
            </c:ext>
          </c:extLst>
        </c:ser>
        <c:ser>
          <c:idx val="3"/>
          <c:order val="2"/>
          <c:tx>
            <c:v>C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Data'!$AG$15:$AG$105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1E9-4225-9AC8-20C198157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289240"/>
        <c:axId val="438289632"/>
      </c:scatterChart>
      <c:valAx>
        <c:axId val="438289240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89632"/>
        <c:crosses val="autoZero"/>
        <c:crossBetween val="midCat"/>
      </c:valAx>
      <c:valAx>
        <c:axId val="4382896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82892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NTTA</a:t>
            </a:r>
            <a:r>
              <a:rPr lang="en-US" baseline="0"/>
              <a:t> </a:t>
            </a:r>
            <a:r>
              <a:rPr lang="en-US"/>
              <a:t>-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YL Female</c:v>
          </c:tx>
          <c:spPr>
            <a:ln w="19050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Data'!$AI$15:$AI$105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65-4113-81F6-16F85B0CEB46}"/>
            </c:ext>
          </c:extLst>
        </c:ser>
        <c:ser>
          <c:idx val="1"/>
          <c:order val="1"/>
          <c:tx>
            <c:v>YL 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Data'!$AJ$15:$AJ$105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65-4113-81F6-16F85B0CEB46}"/>
            </c:ext>
          </c:extLst>
        </c:ser>
        <c:ser>
          <c:idx val="3"/>
          <c:order val="2"/>
          <c:tx>
            <c:v>C</c:v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Data'!$AK$15:$AK$105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665-4113-81F6-16F85B0CE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551632"/>
        <c:axId val="132550848"/>
      </c:scatterChart>
      <c:valAx>
        <c:axId val="13255163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50848"/>
        <c:crosses val="autoZero"/>
        <c:crossBetween val="midCat"/>
      </c:valAx>
      <c:valAx>
        <c:axId val="132550848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 per 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5516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NTTA Labor Income (i.e.</a:t>
            </a:r>
            <a:r>
              <a:rPr lang="en-US" baseline="0"/>
              <a:t> production)</a:t>
            </a:r>
            <a:r>
              <a:rPr lang="en-US"/>
              <a:t> - Money per hour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Female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Data'!$AP$15:$AP$105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C21-49EA-8672-E6A2A200C154}"/>
            </c:ext>
          </c:extLst>
        </c:ser>
        <c:ser>
          <c:idx val="1"/>
          <c:order val="1"/>
          <c:tx>
            <c:v>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Data'!$AQ$15:$AQ$105</c:f>
              <c:numCache>
                <c:formatCode>General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C21-49EA-8672-E6A2A200C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87024"/>
        <c:axId val="4685064"/>
      </c:scatterChart>
      <c:valAx>
        <c:axId val="4687024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5064"/>
        <c:crosses val="autoZero"/>
        <c:crossBetween val="midCat"/>
      </c:valAx>
      <c:valAx>
        <c:axId val="468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870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NTTA + NTA - Money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YL Female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Data'!$AS$15:$AS$105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75-4175-89C8-D32BA6B9E3C6}"/>
            </c:ext>
          </c:extLst>
        </c:ser>
        <c:ser>
          <c:idx val="1"/>
          <c:order val="1"/>
          <c:tx>
            <c:v>YL 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Data'!$AT$15:$AT$105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75-4175-89C8-D32BA6B9E3C6}"/>
            </c:ext>
          </c:extLst>
        </c:ser>
        <c:ser>
          <c:idx val="2"/>
          <c:order val="2"/>
          <c:tx>
            <c:v>C</c:v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Data'!$AU$15:$AU$105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75-4175-89C8-D32BA6B9E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988968"/>
        <c:axId val="427988576"/>
      </c:scatterChart>
      <c:valAx>
        <c:axId val="427988968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88576"/>
        <c:crosses val="autoZero"/>
        <c:crossBetween val="midCat"/>
      </c:valAx>
      <c:valAx>
        <c:axId val="4279885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88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NTTA</a:t>
            </a:r>
            <a:r>
              <a:rPr lang="en-US" baseline="0"/>
              <a:t> + NTA </a:t>
            </a:r>
            <a:r>
              <a:rPr lang="en-US"/>
              <a:t>-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YL Female</c:v>
          </c:tx>
          <c:spPr>
            <a:ln w="19050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Data'!$AV$15:$AV$105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28-4FFD-943C-53ED180660FC}"/>
            </c:ext>
          </c:extLst>
        </c:ser>
        <c:ser>
          <c:idx val="1"/>
          <c:order val="1"/>
          <c:tx>
            <c:v>YL Male</c:v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'FILL IN Data'!$AD$15:$AD$105</c:f>
              <c:numCache>
                <c:formatCode>General</c:formatCode>
                <c:ptCount val="9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</c:numCache>
            </c:numRef>
          </c:xVal>
          <c:yVal>
            <c:numRef>
              <c:f>'FILL IN Data'!$AW$15:$AW$105</c:f>
              <c:numCache>
                <c:formatCode>_(* #,##0_);_(* \(#,##0\);_(* "-"??_);_(@_)</c:formatCode>
                <c:ptCount val="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28-4FFD-943C-53ED18066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7989360"/>
        <c:axId val="427990144"/>
      </c:scatterChart>
      <c:valAx>
        <c:axId val="427989360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90144"/>
        <c:crosses val="autoZero"/>
        <c:crossBetween val="midCat"/>
      </c:valAx>
      <c:valAx>
        <c:axId val="4279901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Hours per week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9893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190499</xdr:rowOff>
    </xdr:from>
    <xdr:to>
      <xdr:col>9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0</xdr:rowOff>
    </xdr:from>
    <xdr:to>
      <xdr:col>9</xdr:col>
      <xdr:colOff>0</xdr:colOff>
      <xdr:row>43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24</xdr:row>
      <xdr:rowOff>0</xdr:rowOff>
    </xdr:from>
    <xdr:to>
      <xdr:col>18</xdr:col>
      <xdr:colOff>0</xdr:colOff>
      <xdr:row>43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24</xdr:row>
      <xdr:rowOff>0</xdr:rowOff>
    </xdr:from>
    <xdr:to>
      <xdr:col>27</xdr:col>
      <xdr:colOff>0</xdr:colOff>
      <xdr:row>43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46</xdr:row>
      <xdr:rowOff>0</xdr:rowOff>
    </xdr:from>
    <xdr:to>
      <xdr:col>9</xdr:col>
      <xdr:colOff>0</xdr:colOff>
      <xdr:row>65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46</xdr:row>
      <xdr:rowOff>9526</xdr:rowOff>
    </xdr:from>
    <xdr:to>
      <xdr:col>18</xdr:col>
      <xdr:colOff>0</xdr:colOff>
      <xdr:row>65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0</xdr:colOff>
      <xdr:row>46</xdr:row>
      <xdr:rowOff>0</xdr:rowOff>
    </xdr:from>
    <xdr:to>
      <xdr:col>27</xdr:col>
      <xdr:colOff>0</xdr:colOff>
      <xdr:row>65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68</xdr:row>
      <xdr:rowOff>4763</xdr:rowOff>
    </xdr:from>
    <xdr:to>
      <xdr:col>9</xdr:col>
      <xdr:colOff>0</xdr:colOff>
      <xdr:row>87</xdr:row>
      <xdr:rowOff>4763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68</xdr:row>
      <xdr:rowOff>0</xdr:rowOff>
    </xdr:from>
    <xdr:to>
      <xdr:col>18</xdr:col>
      <xdr:colOff>0</xdr:colOff>
      <xdr:row>87</xdr:row>
      <xdr:rowOff>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0</xdr:colOff>
      <xdr:row>68</xdr:row>
      <xdr:rowOff>0</xdr:rowOff>
    </xdr:from>
    <xdr:to>
      <xdr:col>27</xdr:col>
      <xdr:colOff>0</xdr:colOff>
      <xdr:row>87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90</xdr:row>
      <xdr:rowOff>0</xdr:rowOff>
    </xdr:from>
    <xdr:to>
      <xdr:col>9</xdr:col>
      <xdr:colOff>0</xdr:colOff>
      <xdr:row>109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18</xdr:col>
      <xdr:colOff>0</xdr:colOff>
      <xdr:row>90</xdr:row>
      <xdr:rowOff>0</xdr:rowOff>
    </xdr:from>
    <xdr:to>
      <xdr:col>27</xdr:col>
      <xdr:colOff>0</xdr:colOff>
      <xdr:row>109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90</xdr:row>
      <xdr:rowOff>0</xdr:rowOff>
    </xdr:from>
    <xdr:to>
      <xdr:col>18</xdr:col>
      <xdr:colOff>0</xdr:colOff>
      <xdr:row>109</xdr:row>
      <xdr:rowOff>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0</xdr:colOff>
      <xdr:row>2</xdr:row>
      <xdr:rowOff>195942</xdr:rowOff>
    </xdr:from>
    <xdr:to>
      <xdr:col>18</xdr:col>
      <xdr:colOff>0</xdr:colOff>
      <xdr:row>20</xdr:row>
      <xdr:rowOff>195942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110</xdr:row>
      <xdr:rowOff>0</xdr:rowOff>
    </xdr:from>
    <xdr:to>
      <xdr:col>7</xdr:col>
      <xdr:colOff>0</xdr:colOff>
      <xdr:row>124</xdr:row>
      <xdr:rowOff>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0" y="21619029"/>
          <a:ext cx="4495800" cy="352697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u="sng"/>
            <a:t>NOTES/EDITS/QUESTIONS</a:t>
          </a:r>
          <a:endParaRPr lang="en-US" sz="1100" u="sng" baseline="0"/>
        </a:p>
        <a:p>
          <a:endParaRPr lang="en-US" sz="1100" baseline="0"/>
        </a:p>
      </xdr:txBody>
    </xdr:sp>
    <xdr:clientData/>
  </xdr:twoCellAnchor>
  <xdr:twoCellAnchor>
    <xdr:from>
      <xdr:col>18</xdr:col>
      <xdr:colOff>0</xdr:colOff>
      <xdr:row>3</xdr:row>
      <xdr:rowOff>0</xdr:rowOff>
    </xdr:from>
    <xdr:to>
      <xdr:col>27</xdr:col>
      <xdr:colOff>1</xdr:colOff>
      <xdr:row>21</xdr:row>
      <xdr:rowOff>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0</xdr:colOff>
      <xdr:row>125</xdr:row>
      <xdr:rowOff>0</xdr:rowOff>
    </xdr:from>
    <xdr:ext cx="11430" cy="11430"/>
    <xdr:pic>
      <xdr:nvPicPr>
        <xdr:cNvPr id="2" name="grdTableView_IADD" descr="|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128480"/>
          <a:ext cx="11430" cy="11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15240</xdr:colOff>
      <xdr:row>125</xdr:row>
      <xdr:rowOff>0</xdr:rowOff>
    </xdr:from>
    <xdr:ext cx="11430" cy="11430"/>
    <xdr:pic>
      <xdr:nvPicPr>
        <xdr:cNvPr id="3" name="grdTableView_IADU" descr="|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" y="22128480"/>
          <a:ext cx="11430" cy="11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29</xdr:col>
      <xdr:colOff>30480</xdr:colOff>
      <xdr:row>125</xdr:row>
      <xdr:rowOff>0</xdr:rowOff>
    </xdr:from>
    <xdr:ext cx="11430" cy="11430"/>
    <xdr:pic>
      <xdr:nvPicPr>
        <xdr:cNvPr id="4" name="grdTableView_IDHF" descr="Hid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2128480"/>
          <a:ext cx="11430" cy="11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3"/>
  <sheetViews>
    <sheetView topLeftCell="A97" zoomScale="80" zoomScaleNormal="80" workbookViewId="0">
      <selection activeCell="I122" sqref="I122"/>
    </sheetView>
  </sheetViews>
  <sheetFormatPr defaultColWidth="8.83984375" defaultRowHeight="15.6" x14ac:dyDescent="0.6"/>
  <cols>
    <col min="1" max="27" width="8.83984375" style="11" customWidth="1"/>
    <col min="28" max="16384" width="8.83984375" style="11"/>
  </cols>
  <sheetData>
    <row r="1" spans="1:24" ht="21" customHeight="1" x14ac:dyDescent="0.75">
      <c r="A1" s="34">
        <f>'FILL IN Data'!A3</f>
        <v>0</v>
      </c>
      <c r="W1" s="33" t="s">
        <v>152</v>
      </c>
      <c r="X1" s="36" t="e">
        <f>1000*'FILL IN Data'!$AF$108/'FILL IN Data'!$A$7</f>
        <v>#DIV/0!</v>
      </c>
    </row>
    <row r="2" spans="1:24" ht="16" customHeight="1" x14ac:dyDescent="0.6">
      <c r="A2" s="10"/>
      <c r="W2" s="33" t="s">
        <v>151</v>
      </c>
      <c r="X2" s="36" t="e">
        <f>1000*'FILL IN Data'!$I$108/'FILL IN Data'!$A$8</f>
        <v>#DIV/0!</v>
      </c>
    </row>
    <row r="3" spans="1:24" ht="16" customHeight="1" x14ac:dyDescent="0.6">
      <c r="B3" s="33" t="s">
        <v>131</v>
      </c>
      <c r="C3" s="11">
        <f>'FILL IN Data'!$A$6</f>
        <v>0</v>
      </c>
      <c r="F3" s="33" t="s">
        <v>132</v>
      </c>
      <c r="G3" s="11">
        <f>'FILL IN Data'!$A$5</f>
        <v>0</v>
      </c>
    </row>
    <row r="4" spans="1:24" ht="16" customHeight="1" x14ac:dyDescent="0.6"/>
    <row r="5" spans="1:24" ht="16" customHeight="1" x14ac:dyDescent="0.6"/>
    <row r="6" spans="1:24" ht="16" customHeight="1" x14ac:dyDescent="0.6"/>
    <row r="7" spans="1:24" ht="16" customHeight="1" x14ac:dyDescent="0.6"/>
    <row r="8" spans="1:24" ht="16" customHeight="1" x14ac:dyDescent="0.6"/>
    <row r="9" spans="1:24" ht="16" customHeight="1" x14ac:dyDescent="0.6"/>
    <row r="10" spans="1:24" ht="16" customHeight="1" x14ac:dyDescent="0.6"/>
    <row r="11" spans="1:24" ht="16" customHeight="1" x14ac:dyDescent="0.6"/>
    <row r="12" spans="1:24" ht="16" customHeight="1" x14ac:dyDescent="0.6"/>
    <row r="13" spans="1:24" ht="16" customHeight="1" x14ac:dyDescent="0.6"/>
    <row r="14" spans="1:24" ht="16" customHeight="1" x14ac:dyDescent="0.6"/>
    <row r="15" spans="1:24" ht="16" customHeight="1" x14ac:dyDescent="0.6"/>
    <row r="16" spans="1:24" ht="16" customHeight="1" x14ac:dyDescent="0.6"/>
    <row r="17" spans="2:21" ht="16" customHeight="1" x14ac:dyDescent="0.6"/>
    <row r="18" spans="2:21" ht="16" customHeight="1" x14ac:dyDescent="0.6"/>
    <row r="19" spans="2:21" ht="16" customHeight="1" x14ac:dyDescent="0.6"/>
    <row r="20" spans="2:21" ht="16" customHeight="1" x14ac:dyDescent="0.6"/>
    <row r="21" spans="2:21" ht="16" customHeight="1" x14ac:dyDescent="0.6"/>
    <row r="22" spans="2:21" ht="16" customHeight="1" x14ac:dyDescent="0.6"/>
    <row r="23" spans="2:21" ht="16" customHeight="1" x14ac:dyDescent="0.6">
      <c r="B23" s="11" t="s">
        <v>3</v>
      </c>
      <c r="C23" s="11">
        <f>'FILL IN Data'!$A$6</f>
        <v>0</v>
      </c>
      <c r="K23" s="11" t="s">
        <v>3</v>
      </c>
      <c r="L23" s="11">
        <f>'FILL IN Data'!$A$6</f>
        <v>0</v>
      </c>
      <c r="M23" s="11" t="s">
        <v>143</v>
      </c>
      <c r="T23" s="11" t="s">
        <v>3</v>
      </c>
      <c r="U23" s="11">
        <f>L23</f>
        <v>0</v>
      </c>
    </row>
    <row r="24" spans="2:21" ht="16" customHeight="1" x14ac:dyDescent="0.6">
      <c r="B24" s="11" t="s">
        <v>4</v>
      </c>
      <c r="C24" s="40">
        <f>'FILL IN Data'!$A$4</f>
        <v>0</v>
      </c>
      <c r="D24" s="41"/>
      <c r="E24" s="11" t="s">
        <v>133</v>
      </c>
      <c r="K24" s="11" t="s">
        <v>4</v>
      </c>
      <c r="L24" s="11" t="s">
        <v>8</v>
      </c>
      <c r="T24" s="11" t="s">
        <v>4</v>
      </c>
      <c r="U24" s="11" t="s">
        <v>9</v>
      </c>
    </row>
    <row r="25" spans="2:21" ht="16" customHeight="1" x14ac:dyDescent="0.6"/>
    <row r="26" spans="2:21" ht="16" customHeight="1" x14ac:dyDescent="0.6"/>
    <row r="27" spans="2:21" ht="16" customHeight="1" x14ac:dyDescent="0.6"/>
    <row r="28" spans="2:21" ht="16" customHeight="1" x14ac:dyDescent="0.6"/>
    <row r="29" spans="2:21" ht="16" customHeight="1" x14ac:dyDescent="0.6"/>
    <row r="30" spans="2:21" ht="16" customHeight="1" x14ac:dyDescent="0.6"/>
    <row r="31" spans="2:21" ht="16" customHeight="1" x14ac:dyDescent="0.6"/>
    <row r="32" spans="2:21" ht="16" customHeight="1" x14ac:dyDescent="0.6"/>
    <row r="33" spans="2:22" ht="16" customHeight="1" x14ac:dyDescent="0.6"/>
    <row r="34" spans="2:22" ht="16" customHeight="1" x14ac:dyDescent="0.6"/>
    <row r="35" spans="2:22" ht="16" customHeight="1" x14ac:dyDescent="0.6"/>
    <row r="36" spans="2:22" ht="16" customHeight="1" x14ac:dyDescent="0.6"/>
    <row r="37" spans="2:22" ht="16" customHeight="1" x14ac:dyDescent="0.6"/>
    <row r="38" spans="2:22" ht="16" customHeight="1" x14ac:dyDescent="0.6"/>
    <row r="39" spans="2:22" ht="16" customHeight="1" x14ac:dyDescent="0.6"/>
    <row r="40" spans="2:22" ht="16" customHeight="1" x14ac:dyDescent="0.6"/>
    <row r="41" spans="2:22" ht="16" customHeight="1" x14ac:dyDescent="0.6"/>
    <row r="42" spans="2:22" ht="16" customHeight="1" x14ac:dyDescent="0.6"/>
    <row r="43" spans="2:22" ht="16" customHeight="1" x14ac:dyDescent="0.6"/>
    <row r="44" spans="2:22" ht="16" customHeight="1" x14ac:dyDescent="0.6"/>
    <row r="45" spans="2:22" ht="16" customHeight="1" x14ac:dyDescent="0.6">
      <c r="B45" s="11" t="s">
        <v>3</v>
      </c>
      <c r="C45" s="11">
        <f>'FILL IN Data'!$A$5</f>
        <v>0</v>
      </c>
      <c r="K45" s="11" t="s">
        <v>3</v>
      </c>
      <c r="L45" s="11">
        <f>'FILL IN Data'!$A$5</f>
        <v>0</v>
      </c>
      <c r="T45" s="11" t="s">
        <v>3</v>
      </c>
      <c r="U45" s="11">
        <f>L45</f>
        <v>0</v>
      </c>
    </row>
    <row r="46" spans="2:22" ht="16" customHeight="1" x14ac:dyDescent="0.6">
      <c r="B46" s="11" t="s">
        <v>4</v>
      </c>
      <c r="C46" s="40">
        <f>'FILL IN Data'!$A$4</f>
        <v>0</v>
      </c>
      <c r="D46" s="41"/>
      <c r="K46" s="11" t="s">
        <v>4</v>
      </c>
      <c r="L46" s="11" t="s">
        <v>149</v>
      </c>
      <c r="T46" s="11" t="s">
        <v>4</v>
      </c>
      <c r="U46" s="11">
        <f>C46</f>
        <v>0</v>
      </c>
      <c r="V46" s="11" t="s">
        <v>150</v>
      </c>
    </row>
    <row r="47" spans="2:22" ht="16" customHeight="1" x14ac:dyDescent="0.6"/>
    <row r="48" spans="2:22" ht="16" customHeight="1" x14ac:dyDescent="0.6"/>
    <row r="49" ht="16" customHeight="1" x14ac:dyDescent="0.6"/>
    <row r="50" ht="16" customHeight="1" x14ac:dyDescent="0.6"/>
    <row r="51" ht="16" customHeight="1" x14ac:dyDescent="0.6"/>
    <row r="52" ht="16" customHeight="1" x14ac:dyDescent="0.6"/>
    <row r="53" ht="16" customHeight="1" x14ac:dyDescent="0.6"/>
    <row r="54" ht="16" customHeight="1" x14ac:dyDescent="0.6"/>
    <row r="55" ht="16" customHeight="1" x14ac:dyDescent="0.6"/>
    <row r="56" ht="16" customHeight="1" x14ac:dyDescent="0.6"/>
    <row r="57" ht="16" customHeight="1" x14ac:dyDescent="0.6"/>
    <row r="58" ht="16" customHeight="1" x14ac:dyDescent="0.6"/>
    <row r="59" ht="16" customHeight="1" x14ac:dyDescent="0.6"/>
    <row r="60" ht="16" customHeight="1" x14ac:dyDescent="0.6"/>
    <row r="61" ht="16" customHeight="1" x14ac:dyDescent="0.6"/>
    <row r="62" ht="16" customHeight="1" x14ac:dyDescent="0.6"/>
    <row r="63" ht="16" customHeight="1" x14ac:dyDescent="0.6"/>
    <row r="64" ht="16" customHeight="1" x14ac:dyDescent="0.6"/>
    <row r="65" spans="2:21" ht="16" customHeight="1" x14ac:dyDescent="0.6"/>
    <row r="66" spans="2:21" ht="16" customHeight="1" x14ac:dyDescent="0.6"/>
    <row r="67" spans="2:21" ht="16" customHeight="1" x14ac:dyDescent="0.6">
      <c r="B67" s="11" t="s">
        <v>3</v>
      </c>
      <c r="C67" s="11">
        <f>C45</f>
        <v>0</v>
      </c>
      <c r="K67" s="11" t="str">
        <f>K45</f>
        <v xml:space="preserve">Year: </v>
      </c>
      <c r="L67" s="11">
        <f>L45</f>
        <v>0</v>
      </c>
      <c r="T67" s="11" t="s">
        <v>3</v>
      </c>
      <c r="U67" s="11">
        <f>L67</f>
        <v>0</v>
      </c>
    </row>
    <row r="68" spans="2:21" ht="16" customHeight="1" x14ac:dyDescent="0.6">
      <c r="B68" s="11" t="s">
        <v>4</v>
      </c>
      <c r="C68" s="11">
        <f>C46</f>
        <v>0</v>
      </c>
      <c r="K68" s="11" t="s">
        <v>4</v>
      </c>
      <c r="L68" s="11" t="str">
        <f>L46</f>
        <v>Hours per week</v>
      </c>
      <c r="T68" s="11" t="s">
        <v>4</v>
      </c>
      <c r="U68" s="11">
        <f>U46</f>
        <v>0</v>
      </c>
    </row>
    <row r="69" spans="2:21" ht="16" customHeight="1" x14ac:dyDescent="0.6"/>
    <row r="70" spans="2:21" ht="16" customHeight="1" x14ac:dyDescent="0.6"/>
    <row r="71" spans="2:21" ht="16" customHeight="1" x14ac:dyDescent="0.6"/>
    <row r="72" spans="2:21" ht="16" customHeight="1" x14ac:dyDescent="0.6"/>
    <row r="73" spans="2:21" ht="16" customHeight="1" x14ac:dyDescent="0.6"/>
    <row r="74" spans="2:21" ht="16" customHeight="1" x14ac:dyDescent="0.6"/>
    <row r="75" spans="2:21" ht="16" customHeight="1" x14ac:dyDescent="0.6"/>
    <row r="76" spans="2:21" ht="16" customHeight="1" x14ac:dyDescent="0.6"/>
    <row r="77" spans="2:21" ht="16" customHeight="1" x14ac:dyDescent="0.6"/>
    <row r="78" spans="2:21" ht="16" customHeight="1" x14ac:dyDescent="0.6"/>
    <row r="79" spans="2:21" ht="16" customHeight="1" x14ac:dyDescent="0.6"/>
    <row r="80" spans="2:21" ht="16" customHeight="1" x14ac:dyDescent="0.6"/>
    <row r="81" spans="2:21" ht="16" customHeight="1" x14ac:dyDescent="0.6"/>
    <row r="82" spans="2:21" ht="16" customHeight="1" x14ac:dyDescent="0.6"/>
    <row r="83" spans="2:21" ht="16" customHeight="1" x14ac:dyDescent="0.6"/>
    <row r="84" spans="2:21" ht="16" customHeight="1" x14ac:dyDescent="0.6"/>
    <row r="85" spans="2:21" ht="16" customHeight="1" x14ac:dyDescent="0.6"/>
    <row r="86" spans="2:21" ht="16" customHeight="1" x14ac:dyDescent="0.6"/>
    <row r="87" spans="2:21" ht="16" customHeight="1" x14ac:dyDescent="0.6"/>
    <row r="88" spans="2:21" ht="16" customHeight="1" x14ac:dyDescent="0.6"/>
    <row r="89" spans="2:21" ht="16" customHeight="1" x14ac:dyDescent="0.6">
      <c r="B89" s="11" t="s">
        <v>3</v>
      </c>
      <c r="C89" s="11">
        <f>C45</f>
        <v>0</v>
      </c>
      <c r="K89" s="11" t="s">
        <v>3</v>
      </c>
      <c r="L89" s="11">
        <f>L45</f>
        <v>0</v>
      </c>
      <c r="T89" s="11" t="s">
        <v>3</v>
      </c>
      <c r="U89" s="11">
        <f>L67</f>
        <v>0</v>
      </c>
    </row>
    <row r="90" spans="2:21" ht="16" customHeight="1" x14ac:dyDescent="0.6">
      <c r="B90" s="11" t="s">
        <v>4</v>
      </c>
      <c r="C90" s="11">
        <f>C46</f>
        <v>0</v>
      </c>
      <c r="K90" s="11" t="s">
        <v>4</v>
      </c>
      <c r="L90" s="11" t="str">
        <f>L46</f>
        <v>Hours per week</v>
      </c>
      <c r="T90" s="11" t="s">
        <v>4</v>
      </c>
      <c r="U90" s="11">
        <f>U68</f>
        <v>0</v>
      </c>
    </row>
    <row r="91" spans="2:21" ht="16" customHeight="1" x14ac:dyDescent="0.6"/>
    <row r="92" spans="2:21" ht="16" customHeight="1" x14ac:dyDescent="0.6"/>
    <row r="93" spans="2:21" ht="16" customHeight="1" x14ac:dyDescent="0.6"/>
    <row r="94" spans="2:21" ht="16" customHeight="1" x14ac:dyDescent="0.6"/>
    <row r="95" spans="2:21" ht="16" customHeight="1" x14ac:dyDescent="0.6"/>
    <row r="96" spans="2:21" ht="16" customHeight="1" x14ac:dyDescent="0.6"/>
    <row r="97" spans="10:20" ht="16" customHeight="1" x14ac:dyDescent="0.6"/>
    <row r="98" spans="10:20" ht="16" customHeight="1" x14ac:dyDescent="0.6"/>
    <row r="99" spans="10:20" ht="16" customHeight="1" x14ac:dyDescent="0.6"/>
    <row r="100" spans="10:20" ht="16" customHeight="1" x14ac:dyDescent="0.6"/>
    <row r="101" spans="10:20" ht="16" customHeight="1" x14ac:dyDescent="0.6"/>
    <row r="102" spans="10:20" ht="16" customHeight="1" x14ac:dyDescent="0.6"/>
    <row r="103" spans="10:20" ht="16" customHeight="1" x14ac:dyDescent="0.6"/>
    <row r="104" spans="10:20" ht="16" customHeight="1" x14ac:dyDescent="0.6"/>
    <row r="105" spans="10:20" ht="16" customHeight="1" x14ac:dyDescent="0.6"/>
    <row r="106" spans="10:20" ht="16" customHeight="1" x14ac:dyDescent="0.6"/>
    <row r="107" spans="10:20" ht="16" customHeight="1" x14ac:dyDescent="0.6"/>
    <row r="108" spans="10:20" ht="16" customHeight="1" x14ac:dyDescent="0.6"/>
    <row r="109" spans="10:20" ht="16" customHeight="1" x14ac:dyDescent="0.6"/>
    <row r="110" spans="10:20" ht="16" customHeight="1" x14ac:dyDescent="0.6"/>
    <row r="111" spans="10:20" ht="16" customHeight="1" x14ac:dyDescent="0.6">
      <c r="J111" s="11" t="s">
        <v>158</v>
      </c>
    </row>
    <row r="112" spans="10:20" ht="16" customHeight="1" x14ac:dyDescent="0.6">
      <c r="P112" s="37" t="s">
        <v>159</v>
      </c>
      <c r="Q112" s="37"/>
      <c r="S112" s="37" t="s">
        <v>160</v>
      </c>
      <c r="T112" s="37"/>
    </row>
    <row r="113" spans="12:20" ht="16" customHeight="1" x14ac:dyDescent="0.6">
      <c r="O113" s="33" t="s">
        <v>153</v>
      </c>
      <c r="P113" s="42">
        <f>'FILL IN Data'!M108</f>
        <v>0</v>
      </c>
      <c r="Q113" s="41"/>
      <c r="S113" s="42">
        <f>'FILL IN Data'!T108</f>
        <v>0</v>
      </c>
      <c r="T113" s="41"/>
    </row>
    <row r="114" spans="12:20" ht="16" customHeight="1" x14ac:dyDescent="0.6">
      <c r="O114" s="33" t="s">
        <v>154</v>
      </c>
      <c r="P114" s="42">
        <f>'FILL IN Data'!N108</f>
        <v>0</v>
      </c>
      <c r="Q114" s="41"/>
      <c r="S114" s="42">
        <f>'FILL IN Data'!U108</f>
        <v>0</v>
      </c>
      <c r="T114" s="41"/>
    </row>
    <row r="115" spans="12:20" ht="16" customHeight="1" x14ac:dyDescent="0.6">
      <c r="O115" s="33" t="s">
        <v>155</v>
      </c>
      <c r="P115" s="38" t="e">
        <f>P113/P114</f>
        <v>#DIV/0!</v>
      </c>
      <c r="Q115" s="39"/>
      <c r="S115" s="38" t="e">
        <f>S113/S114</f>
        <v>#DIV/0!</v>
      </c>
      <c r="T115" s="39"/>
    </row>
    <row r="116" spans="12:20" ht="16" customHeight="1" x14ac:dyDescent="0.6">
      <c r="O116" s="33"/>
    </row>
    <row r="117" spans="12:20" ht="16" customHeight="1" x14ac:dyDescent="0.6">
      <c r="O117" s="33" t="s">
        <v>156</v>
      </c>
      <c r="P117" s="42">
        <f>'FILL IN Data'!P108</f>
        <v>0</v>
      </c>
      <c r="Q117" s="41"/>
      <c r="S117" s="42">
        <f>'FILL IN Data'!W108</f>
        <v>0</v>
      </c>
      <c r="T117" s="41"/>
    </row>
    <row r="118" spans="12:20" ht="16" customHeight="1" x14ac:dyDescent="0.6">
      <c r="O118" s="33" t="s">
        <v>157</v>
      </c>
      <c r="P118" s="42">
        <f>'FILL IN Data'!Q108</f>
        <v>0</v>
      </c>
      <c r="Q118" s="41"/>
      <c r="S118" s="42">
        <f>'FILL IN Data'!X108</f>
        <v>0</v>
      </c>
      <c r="T118" s="41"/>
    </row>
    <row r="119" spans="12:20" ht="16" customHeight="1" x14ac:dyDescent="0.6">
      <c r="O119" s="33" t="s">
        <v>155</v>
      </c>
      <c r="P119" s="38" t="e">
        <f>P117/P118</f>
        <v>#DIV/0!</v>
      </c>
      <c r="Q119" s="39"/>
      <c r="S119" s="38" t="e">
        <f>S117/S118</f>
        <v>#DIV/0!</v>
      </c>
      <c r="T119" s="39"/>
    </row>
    <row r="120" spans="12:20" ht="16" customHeight="1" x14ac:dyDescent="0.6"/>
    <row r="121" spans="12:20" ht="16" customHeight="1" x14ac:dyDescent="0.6">
      <c r="L121" s="11" t="s">
        <v>161</v>
      </c>
    </row>
    <row r="122" spans="12:20" ht="16" customHeight="1" x14ac:dyDescent="0.6"/>
    <row r="123" spans="12:20" ht="16" customHeight="1" x14ac:dyDescent="0.6"/>
    <row r="124" spans="12:20" ht="16" customHeight="1" x14ac:dyDescent="0.6"/>
    <row r="125" spans="12:20" ht="16" customHeight="1" x14ac:dyDescent="0.6"/>
    <row r="126" spans="12:20" ht="16" customHeight="1" x14ac:dyDescent="0.6"/>
    <row r="127" spans="12:20" ht="16" customHeight="1" x14ac:dyDescent="0.6"/>
    <row r="128" spans="12:20" ht="16" customHeight="1" x14ac:dyDescent="0.6"/>
    <row r="129" ht="16" customHeight="1" x14ac:dyDescent="0.6"/>
    <row r="130" ht="16" customHeight="1" x14ac:dyDescent="0.6"/>
    <row r="131" ht="16" customHeight="1" x14ac:dyDescent="0.6"/>
    <row r="132" ht="16" customHeight="1" x14ac:dyDescent="0.6"/>
    <row r="133" ht="16" customHeight="1" x14ac:dyDescent="0.6"/>
    <row r="134" ht="16" customHeight="1" x14ac:dyDescent="0.6"/>
    <row r="135" ht="16" customHeight="1" x14ac:dyDescent="0.6"/>
    <row r="136" ht="16" customHeight="1" x14ac:dyDescent="0.6"/>
    <row r="137" ht="16" customHeight="1" x14ac:dyDescent="0.6"/>
    <row r="138" ht="16" customHeight="1" x14ac:dyDescent="0.6"/>
    <row r="139" ht="16" customHeight="1" x14ac:dyDescent="0.6"/>
    <row r="140" ht="16" customHeight="1" x14ac:dyDescent="0.6"/>
    <row r="141" ht="16" customHeight="1" x14ac:dyDescent="0.6"/>
    <row r="142" ht="16" customHeight="1" x14ac:dyDescent="0.6"/>
    <row r="143" ht="16" customHeight="1" x14ac:dyDescent="0.6"/>
    <row r="144" ht="16" customHeight="1" x14ac:dyDescent="0.6"/>
    <row r="145" ht="16" customHeight="1" x14ac:dyDescent="0.6"/>
    <row r="146" ht="16" customHeight="1" x14ac:dyDescent="0.6"/>
    <row r="147" ht="16" customHeight="1" x14ac:dyDescent="0.6"/>
    <row r="148" ht="16" customHeight="1" x14ac:dyDescent="0.6"/>
    <row r="149" ht="16" customHeight="1" x14ac:dyDescent="0.6"/>
    <row r="150" ht="16" customHeight="1" x14ac:dyDescent="0.6"/>
    <row r="151" ht="16" customHeight="1" x14ac:dyDescent="0.6"/>
    <row r="152" ht="16" customHeight="1" x14ac:dyDescent="0.6"/>
    <row r="153" ht="16" customHeight="1" x14ac:dyDescent="0.6"/>
    <row r="154" ht="16" customHeight="1" x14ac:dyDescent="0.6"/>
    <row r="155" ht="16" customHeight="1" x14ac:dyDescent="0.6"/>
    <row r="156" ht="16" customHeight="1" x14ac:dyDescent="0.6"/>
    <row r="157" ht="16" customHeight="1" x14ac:dyDescent="0.6"/>
    <row r="158" ht="16" customHeight="1" x14ac:dyDescent="0.6"/>
    <row r="159" ht="16" customHeight="1" x14ac:dyDescent="0.6"/>
    <row r="160" ht="16" customHeight="1" x14ac:dyDescent="0.6"/>
    <row r="161" ht="16" customHeight="1" x14ac:dyDescent="0.6"/>
    <row r="162" ht="16" customHeight="1" x14ac:dyDescent="0.6"/>
    <row r="163" ht="16" customHeight="1" x14ac:dyDescent="0.6"/>
    <row r="164" ht="16" customHeight="1" x14ac:dyDescent="0.6"/>
    <row r="165" ht="16" customHeight="1" x14ac:dyDescent="0.6"/>
    <row r="166" ht="16" customHeight="1" x14ac:dyDescent="0.6"/>
    <row r="167" ht="16" customHeight="1" x14ac:dyDescent="0.6"/>
    <row r="168" ht="16" customHeight="1" x14ac:dyDescent="0.6"/>
    <row r="169" ht="16" customHeight="1" x14ac:dyDescent="0.6"/>
    <row r="170" ht="16" customHeight="1" x14ac:dyDescent="0.6"/>
    <row r="171" ht="16" customHeight="1" x14ac:dyDescent="0.6"/>
    <row r="172" ht="16" customHeight="1" x14ac:dyDescent="0.6"/>
    <row r="173" ht="16" customHeight="1" x14ac:dyDescent="0.6"/>
    <row r="174" ht="16" customHeight="1" x14ac:dyDescent="0.6"/>
    <row r="175" ht="16" customHeight="1" x14ac:dyDescent="0.6"/>
    <row r="176" ht="16" customHeight="1" x14ac:dyDescent="0.6"/>
    <row r="177" ht="16" customHeight="1" x14ac:dyDescent="0.6"/>
    <row r="178" ht="16" customHeight="1" x14ac:dyDescent="0.6"/>
    <row r="179" ht="16" customHeight="1" x14ac:dyDescent="0.6"/>
    <row r="180" ht="16" customHeight="1" x14ac:dyDescent="0.6"/>
    <row r="181" ht="16" customHeight="1" x14ac:dyDescent="0.6"/>
    <row r="182" ht="16" customHeight="1" x14ac:dyDescent="0.6"/>
    <row r="183" ht="16" customHeight="1" x14ac:dyDescent="0.6"/>
    <row r="184" ht="16" customHeight="1" x14ac:dyDescent="0.6"/>
    <row r="185" ht="16" customHeight="1" x14ac:dyDescent="0.6"/>
    <row r="186" ht="16" customHeight="1" x14ac:dyDescent="0.6"/>
    <row r="187" ht="16" customHeight="1" x14ac:dyDescent="0.6"/>
    <row r="188" ht="16" customHeight="1" x14ac:dyDescent="0.6"/>
    <row r="189" ht="16" customHeight="1" x14ac:dyDescent="0.6"/>
    <row r="190" ht="16" customHeight="1" x14ac:dyDescent="0.6"/>
    <row r="191" ht="16" customHeight="1" x14ac:dyDescent="0.6"/>
    <row r="192" ht="16" customHeight="1" x14ac:dyDescent="0.6"/>
    <row r="193" ht="16" customHeight="1" x14ac:dyDescent="0.6"/>
  </sheetData>
  <mergeCells count="10">
    <mergeCell ref="C24:D24"/>
    <mergeCell ref="C46:D46"/>
    <mergeCell ref="S118:T118"/>
    <mergeCell ref="P113:Q113"/>
    <mergeCell ref="P114:Q114"/>
    <mergeCell ref="P117:Q117"/>
    <mergeCell ref="P118:Q118"/>
    <mergeCell ref="S113:T113"/>
    <mergeCell ref="S114:T114"/>
    <mergeCell ref="S117:T117"/>
  </mergeCells>
  <printOptions horizontalCentered="1"/>
  <pageMargins left="0" right="0" top="0.25" bottom="0.5" header="0.3" footer="0.3"/>
  <pageSetup scale="53" fitToHeight="2" orientation="landscape" r:id="rId1"/>
  <headerFooter>
    <oddFooter>&amp;CPage &amp;P, &amp;F</oddFooter>
  </headerFooter>
  <rowBreaks count="1" manualBreakCount="1">
    <brk id="66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T124"/>
  <sheetViews>
    <sheetView tabSelected="1" zoomScale="90" zoomScaleNormal="90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F3" sqref="F3"/>
    </sheetView>
  </sheetViews>
  <sheetFormatPr defaultColWidth="12.68359375" defaultRowHeight="14.4" x14ac:dyDescent="0.55000000000000004"/>
  <cols>
    <col min="1" max="1" width="16.578125" customWidth="1"/>
    <col min="2" max="2" width="1.68359375" customWidth="1"/>
    <col min="7" max="7" width="1.68359375" customWidth="1"/>
    <col min="8" max="9" width="12.578125" customWidth="1"/>
    <col min="11" max="11" width="1.68359375" customWidth="1"/>
    <col min="18" max="18" width="1.68359375" customWidth="1"/>
    <col min="25" max="25" width="1.68359375" customWidth="1"/>
    <col min="34" max="34" width="1.578125" customWidth="1"/>
    <col min="38" max="38" width="1.578125" customWidth="1"/>
    <col min="41" max="41" width="1.578125" customWidth="1"/>
    <col min="44" max="44" width="1.578125" customWidth="1"/>
    <col min="50" max="50" width="1.578125" customWidth="1"/>
    <col min="53" max="53" width="1.578125" customWidth="1"/>
    <col min="58" max="58" width="1.578125" customWidth="1"/>
  </cols>
  <sheetData>
    <row r="1" spans="1:72" x14ac:dyDescent="0.55000000000000004">
      <c r="A1" s="27" t="s">
        <v>162</v>
      </c>
      <c r="B1" s="27"/>
      <c r="C1" s="27"/>
      <c r="D1" s="27"/>
      <c r="BG1" t="s">
        <v>130</v>
      </c>
    </row>
    <row r="2" spans="1:72" ht="14.7" thickBot="1" x14ac:dyDescent="0.6"/>
    <row r="3" spans="1:72" ht="15" thickTop="1" thickBot="1" x14ac:dyDescent="0.6">
      <c r="A3" s="28"/>
      <c r="C3" t="s">
        <v>99</v>
      </c>
    </row>
    <row r="4" spans="1:72" ht="15" thickTop="1" thickBot="1" x14ac:dyDescent="0.6">
      <c r="A4" s="28"/>
      <c r="C4" t="s">
        <v>108</v>
      </c>
    </row>
    <row r="5" spans="1:72" ht="15" thickTop="1" thickBot="1" x14ac:dyDescent="0.6">
      <c r="A5" s="28"/>
      <c r="C5" t="s">
        <v>144</v>
      </c>
    </row>
    <row r="6" spans="1:72" ht="15" thickTop="1" thickBot="1" x14ac:dyDescent="0.6">
      <c r="A6" s="28"/>
      <c r="C6" t="s">
        <v>101</v>
      </c>
    </row>
    <row r="7" spans="1:72" ht="15" thickTop="1" thickBot="1" x14ac:dyDescent="0.6">
      <c r="A7" s="32"/>
      <c r="C7" t="s">
        <v>125</v>
      </c>
    </row>
    <row r="8" spans="1:72" ht="15" thickTop="1" thickBot="1" x14ac:dyDescent="0.6">
      <c r="A8" s="32"/>
      <c r="C8" t="s">
        <v>145</v>
      </c>
    </row>
    <row r="9" spans="1:72" ht="14.7" thickTop="1" x14ac:dyDescent="0.55000000000000004"/>
    <row r="10" spans="1:72" s="26" customFormat="1" ht="14.7" thickBot="1" x14ac:dyDescent="0.6">
      <c r="A10" s="26" t="s">
        <v>113</v>
      </c>
      <c r="B10"/>
      <c r="C10" s="26" t="s">
        <v>100</v>
      </c>
      <c r="D10" s="26" t="s">
        <v>100</v>
      </c>
      <c r="E10" s="26" t="s">
        <v>101</v>
      </c>
      <c r="F10" s="26" t="s">
        <v>101</v>
      </c>
      <c r="H10" s="26" t="s">
        <v>106</v>
      </c>
      <c r="I10" s="26" t="s">
        <v>106</v>
      </c>
      <c r="J10" s="26" t="s">
        <v>106</v>
      </c>
      <c r="L10" s="26" t="s">
        <v>100</v>
      </c>
      <c r="M10" s="26" t="s">
        <v>100</v>
      </c>
      <c r="N10" s="26" t="s">
        <v>100</v>
      </c>
      <c r="O10" s="26" t="s">
        <v>100</v>
      </c>
      <c r="P10" s="26" t="s">
        <v>100</v>
      </c>
      <c r="Q10" s="26" t="s">
        <v>100</v>
      </c>
      <c r="S10" s="26" t="s">
        <v>100</v>
      </c>
      <c r="T10" s="26" t="s">
        <v>100</v>
      </c>
      <c r="U10" s="26" t="s">
        <v>100</v>
      </c>
      <c r="V10" s="26" t="s">
        <v>100</v>
      </c>
      <c r="W10" s="26" t="s">
        <v>100</v>
      </c>
      <c r="X10" s="26" t="s">
        <v>100</v>
      </c>
      <c r="Z10" s="26" t="s">
        <v>100</v>
      </c>
      <c r="AA10" s="26" t="s">
        <v>100</v>
      </c>
      <c r="AB10" s="26" t="s">
        <v>100</v>
      </c>
      <c r="AC10" s="26" t="s">
        <v>100</v>
      </c>
    </row>
    <row r="11" spans="1:72" s="26" customFormat="1" ht="29.4" thickTop="1" thickBot="1" x14ac:dyDescent="0.6">
      <c r="B11"/>
      <c r="C11" s="43" t="s">
        <v>105</v>
      </c>
      <c r="D11" s="44"/>
      <c r="E11" s="44"/>
      <c r="F11" s="45"/>
      <c r="H11" s="43" t="s">
        <v>111</v>
      </c>
      <c r="I11" s="44"/>
      <c r="J11" s="45"/>
      <c r="L11" s="43" t="s">
        <v>112</v>
      </c>
      <c r="M11" s="44"/>
      <c r="N11" s="44"/>
      <c r="O11" s="44"/>
      <c r="P11" s="44"/>
      <c r="Q11" s="45"/>
      <c r="S11" s="43" t="s">
        <v>121</v>
      </c>
      <c r="T11" s="44"/>
      <c r="U11" s="44"/>
      <c r="V11" s="44"/>
      <c r="W11" s="44"/>
      <c r="X11" s="45"/>
      <c r="Z11" s="43" t="s">
        <v>122</v>
      </c>
      <c r="AA11" s="44"/>
      <c r="AB11" s="44"/>
      <c r="AC11" s="45"/>
      <c r="AD11" s="30"/>
      <c r="AE11" s="43" t="s">
        <v>112</v>
      </c>
      <c r="AF11" s="44"/>
      <c r="AG11" s="45"/>
      <c r="AH11" s="31"/>
      <c r="AI11" s="43" t="s">
        <v>121</v>
      </c>
      <c r="AJ11" s="44"/>
      <c r="AK11" s="45"/>
      <c r="AL11" s="31"/>
      <c r="AM11" s="43" t="s">
        <v>126</v>
      </c>
      <c r="AN11" s="45"/>
      <c r="AO11" s="31"/>
      <c r="AP11" s="43" t="s">
        <v>127</v>
      </c>
      <c r="AQ11" s="45"/>
      <c r="AR11" s="31"/>
      <c r="AS11" s="43" t="s">
        <v>128</v>
      </c>
      <c r="AT11" s="44"/>
      <c r="AU11" s="45"/>
      <c r="AV11" s="43" t="s">
        <v>129</v>
      </c>
      <c r="AW11" s="45"/>
      <c r="AX11" s="31"/>
      <c r="AY11" s="31"/>
      <c r="AZ11" s="31"/>
      <c r="BA11" s="31"/>
      <c r="BB11" s="31"/>
      <c r="BC11" s="31"/>
      <c r="BD11" s="31"/>
      <c r="BE11" s="31"/>
      <c r="BF11" s="31"/>
      <c r="BG11" s="43" t="s">
        <v>141</v>
      </c>
      <c r="BH11" s="45"/>
      <c r="BI11" s="31"/>
      <c r="BJ11" s="31" t="s">
        <v>134</v>
      </c>
      <c r="BK11" s="31"/>
      <c r="BL11" s="31"/>
      <c r="BM11" s="31"/>
      <c r="BN11" s="31"/>
      <c r="BP11" s="31" t="s">
        <v>140</v>
      </c>
      <c r="BQ11" s="31"/>
      <c r="BR11" s="31"/>
      <c r="BS11" s="31"/>
      <c r="BT11" s="31"/>
    </row>
    <row r="12" spans="1:72" s="26" customFormat="1" ht="43.5" thickTop="1" x14ac:dyDescent="0.55000000000000004">
      <c r="A12" s="26" t="s">
        <v>115</v>
      </c>
      <c r="B12"/>
      <c r="C12" s="26" t="s">
        <v>103</v>
      </c>
      <c r="D12" s="26" t="s">
        <v>103</v>
      </c>
      <c r="E12" s="26" t="s">
        <v>103</v>
      </c>
      <c r="F12" s="26" t="s">
        <v>103</v>
      </c>
      <c r="H12" s="26" t="s">
        <v>107</v>
      </c>
      <c r="I12" s="26" t="s">
        <v>107</v>
      </c>
      <c r="J12" s="26" t="s">
        <v>109</v>
      </c>
      <c r="L12" s="26" t="s">
        <v>116</v>
      </c>
      <c r="M12" s="26" t="s">
        <v>116</v>
      </c>
      <c r="N12" s="26" t="s">
        <v>118</v>
      </c>
      <c r="O12" s="26" t="s">
        <v>119</v>
      </c>
      <c r="P12" s="26" t="s">
        <v>119</v>
      </c>
      <c r="Q12" s="26" t="s">
        <v>120</v>
      </c>
      <c r="S12" s="26" t="s">
        <v>116</v>
      </c>
      <c r="T12" s="26" t="s">
        <v>116</v>
      </c>
      <c r="U12" s="26" t="s">
        <v>118</v>
      </c>
      <c r="V12" s="26" t="s">
        <v>119</v>
      </c>
      <c r="W12" s="26" t="s">
        <v>119</v>
      </c>
      <c r="X12" s="26" t="s">
        <v>120</v>
      </c>
      <c r="Z12" s="26" t="s">
        <v>123</v>
      </c>
      <c r="AA12" s="26" t="s">
        <v>123</v>
      </c>
      <c r="AB12" s="26" t="s">
        <v>124</v>
      </c>
      <c r="AC12" s="26" t="s">
        <v>124</v>
      </c>
      <c r="AD12" s="1"/>
      <c r="AE12" s="26" t="s">
        <v>117</v>
      </c>
      <c r="AF12" s="26" t="s">
        <v>117</v>
      </c>
      <c r="AG12" s="26" t="s">
        <v>109</v>
      </c>
      <c r="AH12"/>
      <c r="AI12" s="26" t="s">
        <v>117</v>
      </c>
      <c r="AJ12" s="26" t="s">
        <v>117</v>
      </c>
      <c r="AK12" s="26" t="s">
        <v>109</v>
      </c>
      <c r="AL12"/>
      <c r="AM12" s="26" t="s">
        <v>117</v>
      </c>
      <c r="AN12" s="26" t="s">
        <v>117</v>
      </c>
      <c r="AO12"/>
      <c r="AP12" s="26" t="s">
        <v>117</v>
      </c>
      <c r="AQ12" s="26" t="s">
        <v>117</v>
      </c>
      <c r="AR12"/>
      <c r="AS12" s="26" t="s">
        <v>117</v>
      </c>
      <c r="AT12" s="26" t="s">
        <v>117</v>
      </c>
      <c r="AU12" s="26" t="s">
        <v>109</v>
      </c>
      <c r="AV12" s="26" t="s">
        <v>117</v>
      </c>
      <c r="AW12" s="26" t="s">
        <v>117</v>
      </c>
      <c r="AX12"/>
      <c r="AY12" t="s">
        <v>5</v>
      </c>
      <c r="AZ12"/>
      <c r="BA12"/>
      <c r="BB12" t="s">
        <v>6</v>
      </c>
      <c r="BC12"/>
      <c r="BD12" t="s">
        <v>7</v>
      </c>
      <c r="BE12"/>
      <c r="BF12"/>
      <c r="BG12" s="26" t="s">
        <v>117</v>
      </c>
      <c r="BH12" s="26" t="s">
        <v>117</v>
      </c>
      <c r="BI12"/>
      <c r="BJ12" t="s">
        <v>138</v>
      </c>
      <c r="BK12" t="s">
        <v>139</v>
      </c>
      <c r="BL12" t="s">
        <v>135</v>
      </c>
      <c r="BM12" t="s">
        <v>136</v>
      </c>
      <c r="BN12" t="s">
        <v>142</v>
      </c>
      <c r="BP12" t="s">
        <v>138</v>
      </c>
      <c r="BQ12" t="s">
        <v>139</v>
      </c>
      <c r="BR12" t="s">
        <v>135</v>
      </c>
      <c r="BS12" t="s">
        <v>136</v>
      </c>
      <c r="BT12" t="s">
        <v>142</v>
      </c>
    </row>
    <row r="13" spans="1:72" s="26" customFormat="1" x14ac:dyDescent="0.55000000000000004">
      <c r="A13" s="26" t="s">
        <v>114</v>
      </c>
      <c r="B13"/>
      <c r="C13" s="26" t="s">
        <v>104</v>
      </c>
      <c r="D13" s="26" t="s">
        <v>102</v>
      </c>
      <c r="E13" s="26" t="s">
        <v>104</v>
      </c>
      <c r="F13" s="26" t="s">
        <v>102</v>
      </c>
      <c r="H13" s="26" t="s">
        <v>104</v>
      </c>
      <c r="I13" s="26" t="s">
        <v>102</v>
      </c>
      <c r="J13" s="26" t="s">
        <v>110</v>
      </c>
      <c r="L13" s="26" t="s">
        <v>104</v>
      </c>
      <c r="M13" s="26" t="s">
        <v>102</v>
      </c>
      <c r="N13" s="26" t="s">
        <v>110</v>
      </c>
      <c r="O13" s="26" t="s">
        <v>104</v>
      </c>
      <c r="P13" s="26" t="s">
        <v>102</v>
      </c>
      <c r="Q13" s="26" t="s">
        <v>110</v>
      </c>
      <c r="S13" s="26" t="s">
        <v>104</v>
      </c>
      <c r="T13" s="26" t="s">
        <v>102</v>
      </c>
      <c r="U13" s="26" t="s">
        <v>110</v>
      </c>
      <c r="V13" s="26" t="s">
        <v>104</v>
      </c>
      <c r="W13" s="26" t="s">
        <v>102</v>
      </c>
      <c r="X13" s="26" t="s">
        <v>110</v>
      </c>
      <c r="Z13" s="26" t="s">
        <v>104</v>
      </c>
      <c r="AA13" s="26" t="s">
        <v>102</v>
      </c>
      <c r="AB13" s="26" t="s">
        <v>104</v>
      </c>
      <c r="AC13" s="26" t="s">
        <v>102</v>
      </c>
      <c r="AD13" s="1"/>
      <c r="AE13" s="26" t="s">
        <v>104</v>
      </c>
      <c r="AF13" s="26" t="s">
        <v>102</v>
      </c>
      <c r="AG13" s="26" t="s">
        <v>110</v>
      </c>
      <c r="AH13"/>
      <c r="AI13" s="26" t="s">
        <v>104</v>
      </c>
      <c r="AJ13" s="26" t="s">
        <v>102</v>
      </c>
      <c r="AK13" s="26" t="s">
        <v>110</v>
      </c>
      <c r="AL13"/>
      <c r="AM13" s="26" t="s">
        <v>104</v>
      </c>
      <c r="AN13" s="26" t="s">
        <v>102</v>
      </c>
      <c r="AO13"/>
      <c r="AP13" s="26" t="s">
        <v>104</v>
      </c>
      <c r="AQ13" s="26" t="s">
        <v>102</v>
      </c>
      <c r="AR13"/>
      <c r="AS13" s="26" t="s">
        <v>104</v>
      </c>
      <c r="AT13" s="26" t="s">
        <v>102</v>
      </c>
      <c r="AU13" s="26" t="s">
        <v>110</v>
      </c>
      <c r="AV13" s="26" t="s">
        <v>104</v>
      </c>
      <c r="AW13" s="26" t="s">
        <v>102</v>
      </c>
      <c r="AX13"/>
      <c r="AY13" t="s">
        <v>0</v>
      </c>
      <c r="AZ13" t="s">
        <v>1</v>
      </c>
      <c r="BA13"/>
      <c r="BB13" t="s">
        <v>0</v>
      </c>
      <c r="BC13" t="s">
        <v>1</v>
      </c>
      <c r="BD13" t="s">
        <v>0</v>
      </c>
      <c r="BE13" t="s">
        <v>1</v>
      </c>
      <c r="BF13"/>
      <c r="BG13" s="26" t="s">
        <v>104</v>
      </c>
      <c r="BH13" s="26" t="s">
        <v>102</v>
      </c>
      <c r="BI13"/>
      <c r="BJ13" s="26" t="s">
        <v>137</v>
      </c>
      <c r="BK13" s="26" t="s">
        <v>137</v>
      </c>
      <c r="BL13" s="26" t="s">
        <v>137</v>
      </c>
      <c r="BM13" s="26" t="s">
        <v>137</v>
      </c>
      <c r="BN13" s="26" t="s">
        <v>137</v>
      </c>
      <c r="BP13" s="26" t="s">
        <v>137</v>
      </c>
      <c r="BQ13" s="26" t="s">
        <v>137</v>
      </c>
      <c r="BR13" s="26" t="s">
        <v>137</v>
      </c>
      <c r="BS13" s="26" t="s">
        <v>137</v>
      </c>
      <c r="BT13" s="26" t="s">
        <v>137</v>
      </c>
    </row>
    <row r="14" spans="1:72" s="26" customFormat="1" x14ac:dyDescent="0.55000000000000004">
      <c r="B14"/>
      <c r="AD14" s="1"/>
      <c r="AH14"/>
      <c r="AL14"/>
      <c r="AM14" t="s">
        <v>0</v>
      </c>
      <c r="AN14" t="s">
        <v>1</v>
      </c>
      <c r="AO14"/>
      <c r="AP14" t="s">
        <v>0</v>
      </c>
      <c r="AQ14" t="s">
        <v>1</v>
      </c>
      <c r="AR14"/>
      <c r="AS14"/>
      <c r="AT14"/>
      <c r="AU14"/>
      <c r="AV14"/>
      <c r="AW14"/>
      <c r="AX14"/>
      <c r="BF14"/>
      <c r="BI14"/>
      <c r="BO14"/>
      <c r="BP14"/>
      <c r="BQ14"/>
      <c r="BR14"/>
      <c r="BS14"/>
      <c r="BT14"/>
    </row>
    <row r="15" spans="1:72" x14ac:dyDescent="0.55000000000000004">
      <c r="A15">
        <v>0</v>
      </c>
      <c r="C15" s="29"/>
      <c r="D15" s="29"/>
      <c r="E15" s="29"/>
      <c r="F15" s="29"/>
      <c r="H15" s="29"/>
      <c r="I15" s="29"/>
      <c r="J15" s="29"/>
      <c r="L15" s="29"/>
      <c r="M15" s="29"/>
      <c r="N15" s="29"/>
      <c r="O15" s="29"/>
      <c r="P15" s="29"/>
      <c r="Q15" s="29"/>
      <c r="S15" s="29"/>
      <c r="T15" s="29"/>
      <c r="U15" s="29"/>
      <c r="V15" s="29"/>
      <c r="W15" s="29"/>
      <c r="X15" s="29"/>
      <c r="Z15" s="29"/>
      <c r="AA15" s="29"/>
      <c r="AB15" s="29"/>
      <c r="AC15" s="29"/>
      <c r="AD15">
        <v>0</v>
      </c>
      <c r="AE15" s="8">
        <f>'FILL IN Data'!L15+'FILL IN Data'!O15</f>
        <v>0</v>
      </c>
      <c r="AF15" s="8">
        <f>'FILL IN Data'!M15+'FILL IN Data'!P15</f>
        <v>0</v>
      </c>
      <c r="AG15" s="8">
        <f>'FILL IN Data'!N15+'FILL IN Data'!Q15</f>
        <v>0</v>
      </c>
      <c r="AI15" s="8">
        <f>'FILL IN Data'!S15+'FILL IN Data'!V15</f>
        <v>0</v>
      </c>
      <c r="AJ15" s="8">
        <f>'FILL IN Data'!T15+'FILL IN Data'!W15</f>
        <v>0</v>
      </c>
      <c r="AK15" s="8">
        <f>'FILL IN Data'!U15+'FILL IN Data'!X15</f>
        <v>0</v>
      </c>
      <c r="AM15" s="9" t="e">
        <f>'FILL IN Data'!H15/('FILL IN Data'!Z15*52)</f>
        <v>#DIV/0!</v>
      </c>
      <c r="AN15" s="9" t="e">
        <f>'FILL IN Data'!I15/('FILL IN Data'!AA15*52)</f>
        <v>#DIV/0!</v>
      </c>
      <c r="AP15" s="9" t="e">
        <f>'FILL IN Data'!AE15/('FILL IN Data'!AI15*52)</f>
        <v>#DIV/0!</v>
      </c>
      <c r="AQ15" s="9" t="e">
        <f>'FILL IN Data'!AF15/('FILL IN Data'!AJ15*52)</f>
        <v>#DIV/0!</v>
      </c>
      <c r="AS15" s="7">
        <f>'FILL IN Data'!H15+'FILL IN Data'!AE15</f>
        <v>0</v>
      </c>
      <c r="AT15" s="7">
        <f>'FILL IN Data'!I15+'FILL IN Data'!AF15</f>
        <v>0</v>
      </c>
      <c r="AU15" s="7">
        <f>'FILL IN Data'!J15+'FILL IN Data'!AG15</f>
        <v>0</v>
      </c>
      <c r="AV15" s="7">
        <f>'FILL IN Data'!Z15+'FILL IN Data'!AI15</f>
        <v>0</v>
      </c>
      <c r="AW15" s="7">
        <f>'FILL IN Data'!AA15+'FILL IN Data'!AJ15</f>
        <v>0</v>
      </c>
      <c r="AY15" s="9" t="e">
        <f t="shared" ref="AY15:AY46" si="0">AS15/(AV15*52)</f>
        <v>#DIV/0!</v>
      </c>
      <c r="AZ15" s="9" t="e">
        <f t="shared" ref="AZ15:AZ46" si="1">AT15/(AW15*52)</f>
        <v>#DIV/0!</v>
      </c>
      <c r="BB15" s="9" t="e">
        <f>'FILL IN Data'!L15/('FILL IN Data'!S15*52)</f>
        <v>#DIV/0!</v>
      </c>
      <c r="BC15" s="9" t="e">
        <f>'FILL IN Data'!M15/('FILL IN Data'!T15*52)</f>
        <v>#DIV/0!</v>
      </c>
      <c r="BD15" s="9" t="e">
        <f>'FILL IN Data'!O15/('FILL IN Data'!V15*52)</f>
        <v>#DIV/0!</v>
      </c>
      <c r="BE15" s="9" t="e">
        <f>'FILL IN Data'!P15/('FILL IN Data'!W15*52)</f>
        <v>#DIV/0!</v>
      </c>
      <c r="BO15" s="7"/>
      <c r="BP15" s="7">
        <f t="shared" ref="BP15:BP46" si="2">S15-T15</f>
        <v>0</v>
      </c>
      <c r="BQ15" s="7">
        <f t="shared" ref="BQ15:BQ46" si="3">V15-W15</f>
        <v>0</v>
      </c>
      <c r="BR15" s="7">
        <f t="shared" ref="BR15:BR46" si="4">Z15-AA15</f>
        <v>0</v>
      </c>
      <c r="BS15" s="7">
        <f>AB15-AC15</f>
        <v>0</v>
      </c>
      <c r="BT15" s="7">
        <f>BG15-BH15</f>
        <v>0</v>
      </c>
    </row>
    <row r="16" spans="1:72" x14ac:dyDescent="0.55000000000000004">
      <c r="A16">
        <v>1</v>
      </c>
      <c r="C16" s="29"/>
      <c r="D16" s="29"/>
      <c r="E16" s="29"/>
      <c r="F16" s="29"/>
      <c r="H16" s="29"/>
      <c r="I16" s="29"/>
      <c r="J16" s="29"/>
      <c r="L16" s="29"/>
      <c r="M16" s="29"/>
      <c r="N16" s="29"/>
      <c r="O16" s="29"/>
      <c r="P16" s="29"/>
      <c r="Q16" s="29"/>
      <c r="S16" s="29"/>
      <c r="T16" s="29"/>
      <c r="U16" s="29"/>
      <c r="V16" s="29"/>
      <c r="W16" s="29"/>
      <c r="X16" s="29"/>
      <c r="Z16" s="29"/>
      <c r="AA16" s="29"/>
      <c r="AB16" s="29"/>
      <c r="AC16" s="29"/>
      <c r="AD16">
        <f t="shared" ref="AD16:AD47" si="5">AD15+1</f>
        <v>1</v>
      </c>
      <c r="AE16" s="8">
        <f>'FILL IN Data'!L16+'FILL IN Data'!O16</f>
        <v>0</v>
      </c>
      <c r="AF16" s="8">
        <f>'FILL IN Data'!M16+'FILL IN Data'!P16</f>
        <v>0</v>
      </c>
      <c r="AG16" s="8">
        <f>'FILL IN Data'!N16+'FILL IN Data'!Q16</f>
        <v>0</v>
      </c>
      <c r="AI16" s="8">
        <f>'FILL IN Data'!S16+'FILL IN Data'!V16</f>
        <v>0</v>
      </c>
      <c r="AJ16" s="8">
        <f>'FILL IN Data'!T16+'FILL IN Data'!W16</f>
        <v>0</v>
      </c>
      <c r="AK16" s="8">
        <f>'FILL IN Data'!U16+'FILL IN Data'!X16</f>
        <v>0</v>
      </c>
      <c r="AM16" s="9" t="e">
        <f>'FILL IN Data'!H16/('FILL IN Data'!Z16*52)</f>
        <v>#DIV/0!</v>
      </c>
      <c r="AN16" s="9" t="e">
        <f>'FILL IN Data'!I16/('FILL IN Data'!AA16*52)</f>
        <v>#DIV/0!</v>
      </c>
      <c r="AP16" s="9" t="e">
        <f>'FILL IN Data'!AE16/('FILL IN Data'!AI16*52)</f>
        <v>#DIV/0!</v>
      </c>
      <c r="AQ16" s="9" t="e">
        <f>'FILL IN Data'!AF16/('FILL IN Data'!AJ16*52)</f>
        <v>#DIV/0!</v>
      </c>
      <c r="AS16" s="7">
        <f>'FILL IN Data'!H16+'FILL IN Data'!AE16</f>
        <v>0</v>
      </c>
      <c r="AT16" s="7">
        <f>'FILL IN Data'!I16+'FILL IN Data'!AF16</f>
        <v>0</v>
      </c>
      <c r="AU16" s="7">
        <f>'FILL IN Data'!J16+'FILL IN Data'!AG16</f>
        <v>0</v>
      </c>
      <c r="AV16" s="7">
        <f>'FILL IN Data'!Z16+'FILL IN Data'!AI16</f>
        <v>0</v>
      </c>
      <c r="AW16" s="7">
        <f>'FILL IN Data'!AA16+'FILL IN Data'!AJ16</f>
        <v>0</v>
      </c>
      <c r="AY16" s="9" t="e">
        <f t="shared" si="0"/>
        <v>#DIV/0!</v>
      </c>
      <c r="AZ16" s="9" t="e">
        <f t="shared" si="1"/>
        <v>#DIV/0!</v>
      </c>
      <c r="BB16" s="9" t="e">
        <f>'FILL IN Data'!L16/('FILL IN Data'!S16*52)</f>
        <v>#DIV/0!</v>
      </c>
      <c r="BC16" s="9" t="e">
        <f>'FILL IN Data'!M16/('FILL IN Data'!T16*52)</f>
        <v>#DIV/0!</v>
      </c>
      <c r="BD16" s="9" t="e">
        <f>'FILL IN Data'!O16/('FILL IN Data'!V16*52)</f>
        <v>#DIV/0!</v>
      </c>
      <c r="BE16" s="9" t="e">
        <f>'FILL IN Data'!P16/('FILL IN Data'!W16*52)</f>
        <v>#DIV/0!</v>
      </c>
      <c r="BO16" s="7"/>
      <c r="BP16" s="7">
        <f t="shared" si="2"/>
        <v>0</v>
      </c>
      <c r="BQ16" s="7">
        <f t="shared" si="3"/>
        <v>0</v>
      </c>
      <c r="BR16" s="7">
        <f t="shared" si="4"/>
        <v>0</v>
      </c>
      <c r="BS16" s="7">
        <f t="shared" ref="BS16:BS79" si="6">AB16-AC16</f>
        <v>0</v>
      </c>
      <c r="BT16" s="7">
        <f t="shared" ref="BT16:BT79" si="7">BG16-BH16</f>
        <v>0</v>
      </c>
    </row>
    <row r="17" spans="1:72" x14ac:dyDescent="0.55000000000000004">
      <c r="A17">
        <v>2</v>
      </c>
      <c r="C17" s="29"/>
      <c r="D17" s="29"/>
      <c r="E17" s="29"/>
      <c r="F17" s="29"/>
      <c r="H17" s="29"/>
      <c r="I17" s="29"/>
      <c r="J17" s="29"/>
      <c r="L17" s="29"/>
      <c r="M17" s="29"/>
      <c r="N17" s="29"/>
      <c r="O17" s="29"/>
      <c r="P17" s="29"/>
      <c r="Q17" s="29"/>
      <c r="S17" s="29"/>
      <c r="T17" s="29"/>
      <c r="U17" s="29"/>
      <c r="V17" s="29"/>
      <c r="W17" s="29"/>
      <c r="X17" s="29"/>
      <c r="Z17" s="29"/>
      <c r="AA17" s="29"/>
      <c r="AB17" s="29"/>
      <c r="AC17" s="29"/>
      <c r="AD17">
        <f t="shared" si="5"/>
        <v>2</v>
      </c>
      <c r="AE17" s="8">
        <f>'FILL IN Data'!L17+'FILL IN Data'!O17</f>
        <v>0</v>
      </c>
      <c r="AF17" s="8">
        <f>'FILL IN Data'!M17+'FILL IN Data'!P17</f>
        <v>0</v>
      </c>
      <c r="AG17" s="8">
        <f>'FILL IN Data'!N17+'FILL IN Data'!Q17</f>
        <v>0</v>
      </c>
      <c r="AI17" s="8">
        <f>'FILL IN Data'!S17+'FILL IN Data'!V17</f>
        <v>0</v>
      </c>
      <c r="AJ17" s="8">
        <f>'FILL IN Data'!T17+'FILL IN Data'!W17</f>
        <v>0</v>
      </c>
      <c r="AK17" s="8">
        <f>'FILL IN Data'!U17+'FILL IN Data'!X17</f>
        <v>0</v>
      </c>
      <c r="AM17" s="9" t="e">
        <f>'FILL IN Data'!H17/('FILL IN Data'!Z17*52)</f>
        <v>#DIV/0!</v>
      </c>
      <c r="AN17" s="9" t="e">
        <f>'FILL IN Data'!I17/('FILL IN Data'!AA17*52)</f>
        <v>#DIV/0!</v>
      </c>
      <c r="AP17" s="9" t="e">
        <f>'FILL IN Data'!AE17/('FILL IN Data'!AI17*52)</f>
        <v>#DIV/0!</v>
      </c>
      <c r="AQ17" s="9" t="e">
        <f>'FILL IN Data'!AF17/('FILL IN Data'!AJ17*52)</f>
        <v>#DIV/0!</v>
      </c>
      <c r="AS17" s="7">
        <f>'FILL IN Data'!H17+'FILL IN Data'!AE17</f>
        <v>0</v>
      </c>
      <c r="AT17" s="7">
        <f>'FILL IN Data'!I17+'FILL IN Data'!AF17</f>
        <v>0</v>
      </c>
      <c r="AU17" s="7">
        <f>'FILL IN Data'!J17+'FILL IN Data'!AG17</f>
        <v>0</v>
      </c>
      <c r="AV17" s="7">
        <f>'FILL IN Data'!Z17+'FILL IN Data'!AI17</f>
        <v>0</v>
      </c>
      <c r="AW17" s="7">
        <f>'FILL IN Data'!AA17+'FILL IN Data'!AJ17</f>
        <v>0</v>
      </c>
      <c r="AY17" s="9" t="e">
        <f t="shared" si="0"/>
        <v>#DIV/0!</v>
      </c>
      <c r="AZ17" s="9" t="e">
        <f t="shared" si="1"/>
        <v>#DIV/0!</v>
      </c>
      <c r="BB17" s="9" t="e">
        <f>'FILL IN Data'!L17/('FILL IN Data'!S17*52)</f>
        <v>#DIV/0!</v>
      </c>
      <c r="BC17" s="9" t="e">
        <f>'FILL IN Data'!M17/('FILL IN Data'!T17*52)</f>
        <v>#DIV/0!</v>
      </c>
      <c r="BD17" s="9" t="e">
        <f>'FILL IN Data'!O17/('FILL IN Data'!V17*52)</f>
        <v>#DIV/0!</v>
      </c>
      <c r="BE17" s="9" t="e">
        <f>'FILL IN Data'!P17/('FILL IN Data'!W17*52)</f>
        <v>#DIV/0!</v>
      </c>
      <c r="BO17" s="7"/>
      <c r="BP17" s="7">
        <f t="shared" si="2"/>
        <v>0</v>
      </c>
      <c r="BQ17" s="7">
        <f t="shared" si="3"/>
        <v>0</v>
      </c>
      <c r="BR17" s="7">
        <f t="shared" si="4"/>
        <v>0</v>
      </c>
      <c r="BS17" s="7">
        <f t="shared" si="6"/>
        <v>0</v>
      </c>
      <c r="BT17" s="7">
        <f t="shared" si="7"/>
        <v>0</v>
      </c>
    </row>
    <row r="18" spans="1:72" x14ac:dyDescent="0.55000000000000004">
      <c r="A18">
        <v>3</v>
      </c>
      <c r="C18" s="29"/>
      <c r="D18" s="29"/>
      <c r="E18" s="29"/>
      <c r="F18" s="29"/>
      <c r="H18" s="29"/>
      <c r="I18" s="29"/>
      <c r="J18" s="29"/>
      <c r="L18" s="29"/>
      <c r="M18" s="29"/>
      <c r="N18" s="29"/>
      <c r="O18" s="29"/>
      <c r="P18" s="29"/>
      <c r="Q18" s="29"/>
      <c r="S18" s="29"/>
      <c r="T18" s="29"/>
      <c r="U18" s="29"/>
      <c r="V18" s="29"/>
      <c r="W18" s="29"/>
      <c r="X18" s="29"/>
      <c r="Z18" s="29"/>
      <c r="AA18" s="29"/>
      <c r="AB18" s="29"/>
      <c r="AC18" s="29"/>
      <c r="AD18">
        <f t="shared" si="5"/>
        <v>3</v>
      </c>
      <c r="AE18" s="8">
        <f>'FILL IN Data'!L18+'FILL IN Data'!O18</f>
        <v>0</v>
      </c>
      <c r="AF18" s="8">
        <f>'FILL IN Data'!M18+'FILL IN Data'!P18</f>
        <v>0</v>
      </c>
      <c r="AG18" s="8">
        <f>'FILL IN Data'!N18+'FILL IN Data'!Q18</f>
        <v>0</v>
      </c>
      <c r="AI18" s="8">
        <f>'FILL IN Data'!S18+'FILL IN Data'!V18</f>
        <v>0</v>
      </c>
      <c r="AJ18" s="8">
        <f>'FILL IN Data'!T18+'FILL IN Data'!W18</f>
        <v>0</v>
      </c>
      <c r="AK18" s="8">
        <f>'FILL IN Data'!U18+'FILL IN Data'!X18</f>
        <v>0</v>
      </c>
      <c r="AM18" s="9" t="e">
        <f>'FILL IN Data'!H18/('FILL IN Data'!Z18*52)</f>
        <v>#DIV/0!</v>
      </c>
      <c r="AN18" s="9" t="e">
        <f>'FILL IN Data'!I18/('FILL IN Data'!AA18*52)</f>
        <v>#DIV/0!</v>
      </c>
      <c r="AP18" s="9" t="e">
        <f>'FILL IN Data'!AE18/('FILL IN Data'!AI18*52)</f>
        <v>#DIV/0!</v>
      </c>
      <c r="AQ18" s="9" t="e">
        <f>'FILL IN Data'!AF18/('FILL IN Data'!AJ18*52)</f>
        <v>#DIV/0!</v>
      </c>
      <c r="AS18" s="7">
        <f>'FILL IN Data'!H18+'FILL IN Data'!AE18</f>
        <v>0</v>
      </c>
      <c r="AT18" s="7">
        <f>'FILL IN Data'!I18+'FILL IN Data'!AF18</f>
        <v>0</v>
      </c>
      <c r="AU18" s="7">
        <f>'FILL IN Data'!J18+'FILL IN Data'!AG18</f>
        <v>0</v>
      </c>
      <c r="AV18" s="7">
        <f>'FILL IN Data'!Z18+'FILL IN Data'!AI18</f>
        <v>0</v>
      </c>
      <c r="AW18" s="7">
        <f>'FILL IN Data'!AA18+'FILL IN Data'!AJ18</f>
        <v>0</v>
      </c>
      <c r="AY18" s="9" t="e">
        <f t="shared" si="0"/>
        <v>#DIV/0!</v>
      </c>
      <c r="AZ18" s="9" t="e">
        <f t="shared" si="1"/>
        <v>#DIV/0!</v>
      </c>
      <c r="BB18" s="9" t="e">
        <f>'FILL IN Data'!L18/('FILL IN Data'!S18*52)</f>
        <v>#DIV/0!</v>
      </c>
      <c r="BC18" s="9" t="e">
        <f>'FILL IN Data'!M18/('FILL IN Data'!T18*52)</f>
        <v>#DIV/0!</v>
      </c>
      <c r="BD18" s="9" t="e">
        <f>'FILL IN Data'!O18/('FILL IN Data'!V18*52)</f>
        <v>#DIV/0!</v>
      </c>
      <c r="BE18" s="9" t="e">
        <f>'FILL IN Data'!P18/('FILL IN Data'!W18*52)</f>
        <v>#DIV/0!</v>
      </c>
      <c r="BO18" s="7"/>
      <c r="BP18" s="7">
        <f t="shared" si="2"/>
        <v>0</v>
      </c>
      <c r="BQ18" s="7">
        <f t="shared" si="3"/>
        <v>0</v>
      </c>
      <c r="BR18" s="7">
        <f t="shared" si="4"/>
        <v>0</v>
      </c>
      <c r="BS18" s="7">
        <f t="shared" si="6"/>
        <v>0</v>
      </c>
      <c r="BT18" s="7">
        <f t="shared" si="7"/>
        <v>0</v>
      </c>
    </row>
    <row r="19" spans="1:72" x14ac:dyDescent="0.55000000000000004">
      <c r="A19">
        <v>4</v>
      </c>
      <c r="C19" s="29"/>
      <c r="D19" s="29"/>
      <c r="E19" s="29"/>
      <c r="F19" s="29"/>
      <c r="H19" s="29"/>
      <c r="I19" s="29"/>
      <c r="J19" s="29"/>
      <c r="L19" s="29"/>
      <c r="M19" s="29"/>
      <c r="N19" s="29"/>
      <c r="O19" s="29"/>
      <c r="P19" s="29"/>
      <c r="Q19" s="29"/>
      <c r="S19" s="29"/>
      <c r="T19" s="29"/>
      <c r="U19" s="29"/>
      <c r="V19" s="29"/>
      <c r="W19" s="29"/>
      <c r="X19" s="29"/>
      <c r="Z19" s="29"/>
      <c r="AA19" s="29"/>
      <c r="AB19" s="29"/>
      <c r="AC19" s="29"/>
      <c r="AD19">
        <f t="shared" si="5"/>
        <v>4</v>
      </c>
      <c r="AE19" s="8">
        <f>'FILL IN Data'!L19+'FILL IN Data'!O19</f>
        <v>0</v>
      </c>
      <c r="AF19" s="8">
        <f>'FILL IN Data'!M19+'FILL IN Data'!P19</f>
        <v>0</v>
      </c>
      <c r="AG19" s="8">
        <f>'FILL IN Data'!N19+'FILL IN Data'!Q19</f>
        <v>0</v>
      </c>
      <c r="AI19" s="8">
        <f>'FILL IN Data'!S19+'FILL IN Data'!V19</f>
        <v>0</v>
      </c>
      <c r="AJ19" s="8">
        <f>'FILL IN Data'!T19+'FILL IN Data'!W19</f>
        <v>0</v>
      </c>
      <c r="AK19" s="8">
        <f>'FILL IN Data'!U19+'FILL IN Data'!X19</f>
        <v>0</v>
      </c>
      <c r="AM19" s="9" t="e">
        <f>'FILL IN Data'!H19/('FILL IN Data'!Z19*52)</f>
        <v>#DIV/0!</v>
      </c>
      <c r="AN19" s="9" t="e">
        <f>'FILL IN Data'!I19/('FILL IN Data'!AA19*52)</f>
        <v>#DIV/0!</v>
      </c>
      <c r="AP19" s="9" t="e">
        <f>'FILL IN Data'!AE19/('FILL IN Data'!AI19*52)</f>
        <v>#DIV/0!</v>
      </c>
      <c r="AQ19" s="9" t="e">
        <f>'FILL IN Data'!AF19/('FILL IN Data'!AJ19*52)</f>
        <v>#DIV/0!</v>
      </c>
      <c r="AS19" s="7">
        <f>'FILL IN Data'!H19+'FILL IN Data'!AE19</f>
        <v>0</v>
      </c>
      <c r="AT19" s="7">
        <f>'FILL IN Data'!I19+'FILL IN Data'!AF19</f>
        <v>0</v>
      </c>
      <c r="AU19" s="7">
        <f>'FILL IN Data'!J19+'FILL IN Data'!AG19</f>
        <v>0</v>
      </c>
      <c r="AV19" s="7">
        <f>'FILL IN Data'!Z19+'FILL IN Data'!AI19</f>
        <v>0</v>
      </c>
      <c r="AW19" s="7">
        <f>'FILL IN Data'!AA19+'FILL IN Data'!AJ19</f>
        <v>0</v>
      </c>
      <c r="AY19" s="9" t="e">
        <f t="shared" si="0"/>
        <v>#DIV/0!</v>
      </c>
      <c r="AZ19" s="9" t="e">
        <f t="shared" si="1"/>
        <v>#DIV/0!</v>
      </c>
      <c r="BB19" s="9" t="e">
        <f>'FILL IN Data'!L19/('FILL IN Data'!S19*52)</f>
        <v>#DIV/0!</v>
      </c>
      <c r="BC19" s="9" t="e">
        <f>'FILL IN Data'!M19/('FILL IN Data'!T19*52)</f>
        <v>#DIV/0!</v>
      </c>
      <c r="BD19" s="9" t="e">
        <f>'FILL IN Data'!O19/('FILL IN Data'!V19*52)</f>
        <v>#DIV/0!</v>
      </c>
      <c r="BE19" s="9" t="e">
        <f>'FILL IN Data'!P19/('FILL IN Data'!W19*52)</f>
        <v>#DIV/0!</v>
      </c>
      <c r="BO19" s="7"/>
      <c r="BP19" s="7">
        <f t="shared" si="2"/>
        <v>0</v>
      </c>
      <c r="BQ19" s="7">
        <f t="shared" si="3"/>
        <v>0</v>
      </c>
      <c r="BR19" s="7">
        <f t="shared" si="4"/>
        <v>0</v>
      </c>
      <c r="BS19" s="7">
        <f t="shared" si="6"/>
        <v>0</v>
      </c>
      <c r="BT19" s="7">
        <f t="shared" si="7"/>
        <v>0</v>
      </c>
    </row>
    <row r="20" spans="1:72" x14ac:dyDescent="0.55000000000000004">
      <c r="A20">
        <v>5</v>
      </c>
      <c r="C20" s="29"/>
      <c r="D20" s="29"/>
      <c r="E20" s="29"/>
      <c r="F20" s="29"/>
      <c r="H20" s="29"/>
      <c r="I20" s="29"/>
      <c r="J20" s="29"/>
      <c r="L20" s="29"/>
      <c r="M20" s="29"/>
      <c r="N20" s="29"/>
      <c r="O20" s="29"/>
      <c r="P20" s="29"/>
      <c r="Q20" s="29"/>
      <c r="S20" s="29"/>
      <c r="T20" s="29"/>
      <c r="U20" s="29"/>
      <c r="V20" s="29"/>
      <c r="W20" s="29"/>
      <c r="X20" s="29"/>
      <c r="Z20" s="29"/>
      <c r="AA20" s="29"/>
      <c r="AB20" s="29"/>
      <c r="AC20" s="29"/>
      <c r="AD20">
        <f t="shared" si="5"/>
        <v>5</v>
      </c>
      <c r="AE20" s="8">
        <f>'FILL IN Data'!L20+'FILL IN Data'!O20</f>
        <v>0</v>
      </c>
      <c r="AF20" s="8">
        <f>'FILL IN Data'!M20+'FILL IN Data'!P20</f>
        <v>0</v>
      </c>
      <c r="AG20" s="8">
        <f>'FILL IN Data'!N20+'FILL IN Data'!Q20</f>
        <v>0</v>
      </c>
      <c r="AI20" s="8">
        <f>'FILL IN Data'!S20+'FILL IN Data'!V20</f>
        <v>0</v>
      </c>
      <c r="AJ20" s="8">
        <f>'FILL IN Data'!T20+'FILL IN Data'!W20</f>
        <v>0</v>
      </c>
      <c r="AK20" s="8">
        <f>'FILL IN Data'!U20+'FILL IN Data'!X20</f>
        <v>0</v>
      </c>
      <c r="AM20" s="9" t="e">
        <f>'FILL IN Data'!H20/('FILL IN Data'!Z20*52)</f>
        <v>#DIV/0!</v>
      </c>
      <c r="AN20" s="9" t="e">
        <f>'FILL IN Data'!I20/('FILL IN Data'!AA20*52)</f>
        <v>#DIV/0!</v>
      </c>
      <c r="AP20" s="9" t="e">
        <f>'FILL IN Data'!AE20/('FILL IN Data'!AI20*52)</f>
        <v>#DIV/0!</v>
      </c>
      <c r="AQ20" s="9" t="e">
        <f>'FILL IN Data'!AF20/('FILL IN Data'!AJ20*52)</f>
        <v>#DIV/0!</v>
      </c>
      <c r="AS20" s="7">
        <f>'FILL IN Data'!H20+'FILL IN Data'!AE20</f>
        <v>0</v>
      </c>
      <c r="AT20" s="7">
        <f>'FILL IN Data'!I20+'FILL IN Data'!AF20</f>
        <v>0</v>
      </c>
      <c r="AU20" s="7">
        <f>'FILL IN Data'!J20+'FILL IN Data'!AG20</f>
        <v>0</v>
      </c>
      <c r="AV20" s="7">
        <f>'FILL IN Data'!Z20+'FILL IN Data'!AI20</f>
        <v>0</v>
      </c>
      <c r="AW20" s="7">
        <f>'FILL IN Data'!AA20+'FILL IN Data'!AJ20</f>
        <v>0</v>
      </c>
      <c r="AY20" s="9" t="e">
        <f t="shared" si="0"/>
        <v>#DIV/0!</v>
      </c>
      <c r="AZ20" s="9" t="e">
        <f t="shared" si="1"/>
        <v>#DIV/0!</v>
      </c>
      <c r="BB20" s="9" t="e">
        <f>'FILL IN Data'!L20/('FILL IN Data'!S20*52)</f>
        <v>#DIV/0!</v>
      </c>
      <c r="BC20" s="9" t="e">
        <f>'FILL IN Data'!M20/('FILL IN Data'!T20*52)</f>
        <v>#DIV/0!</v>
      </c>
      <c r="BD20" s="9" t="e">
        <f>'FILL IN Data'!O20/('FILL IN Data'!V20*52)</f>
        <v>#DIV/0!</v>
      </c>
      <c r="BE20" s="9" t="e">
        <f>'FILL IN Data'!P20/('FILL IN Data'!W20*52)</f>
        <v>#DIV/0!</v>
      </c>
      <c r="BO20" s="7"/>
      <c r="BP20" s="7">
        <f t="shared" si="2"/>
        <v>0</v>
      </c>
      <c r="BQ20" s="7">
        <f t="shared" si="3"/>
        <v>0</v>
      </c>
      <c r="BR20" s="7">
        <f t="shared" si="4"/>
        <v>0</v>
      </c>
      <c r="BS20" s="7">
        <f t="shared" si="6"/>
        <v>0</v>
      </c>
      <c r="BT20" s="7">
        <f t="shared" si="7"/>
        <v>0</v>
      </c>
    </row>
    <row r="21" spans="1:72" x14ac:dyDescent="0.55000000000000004">
      <c r="A21">
        <v>6</v>
      </c>
      <c r="C21" s="29"/>
      <c r="D21" s="29"/>
      <c r="E21" s="29"/>
      <c r="F21" s="29"/>
      <c r="H21" s="29"/>
      <c r="I21" s="29"/>
      <c r="J21" s="29"/>
      <c r="L21" s="29"/>
      <c r="M21" s="29"/>
      <c r="N21" s="29"/>
      <c r="O21" s="29"/>
      <c r="P21" s="29"/>
      <c r="Q21" s="29"/>
      <c r="S21" s="29"/>
      <c r="T21" s="29"/>
      <c r="U21" s="29"/>
      <c r="V21" s="29"/>
      <c r="W21" s="29"/>
      <c r="X21" s="29"/>
      <c r="Z21" s="29"/>
      <c r="AA21" s="29"/>
      <c r="AB21" s="29"/>
      <c r="AC21" s="29"/>
      <c r="AD21">
        <f t="shared" si="5"/>
        <v>6</v>
      </c>
      <c r="AE21" s="8">
        <f>'FILL IN Data'!L21+'FILL IN Data'!O21</f>
        <v>0</v>
      </c>
      <c r="AF21" s="8">
        <f>'FILL IN Data'!M21+'FILL IN Data'!P21</f>
        <v>0</v>
      </c>
      <c r="AG21" s="8">
        <f>'FILL IN Data'!N21+'FILL IN Data'!Q21</f>
        <v>0</v>
      </c>
      <c r="AI21" s="8">
        <f>'FILL IN Data'!S21+'FILL IN Data'!V21</f>
        <v>0</v>
      </c>
      <c r="AJ21" s="8">
        <f>'FILL IN Data'!T21+'FILL IN Data'!W21</f>
        <v>0</v>
      </c>
      <c r="AK21" s="8">
        <f>'FILL IN Data'!U21+'FILL IN Data'!X21</f>
        <v>0</v>
      </c>
      <c r="AM21" s="9" t="e">
        <f>'FILL IN Data'!H21/('FILL IN Data'!Z21*52)</f>
        <v>#DIV/0!</v>
      </c>
      <c r="AN21" s="9" t="e">
        <f>'FILL IN Data'!I21/('FILL IN Data'!AA21*52)</f>
        <v>#DIV/0!</v>
      </c>
      <c r="AP21" s="9" t="e">
        <f>'FILL IN Data'!AE21/('FILL IN Data'!AI21*52)</f>
        <v>#DIV/0!</v>
      </c>
      <c r="AQ21" s="9" t="e">
        <f>'FILL IN Data'!AF21/('FILL IN Data'!AJ21*52)</f>
        <v>#DIV/0!</v>
      </c>
      <c r="AS21" s="7">
        <f>'FILL IN Data'!H21+'FILL IN Data'!AE21</f>
        <v>0</v>
      </c>
      <c r="AT21" s="7">
        <f>'FILL IN Data'!I21+'FILL IN Data'!AF21</f>
        <v>0</v>
      </c>
      <c r="AU21" s="7">
        <f>'FILL IN Data'!J21+'FILL IN Data'!AG21</f>
        <v>0</v>
      </c>
      <c r="AV21" s="7">
        <f>'FILL IN Data'!Z21+'FILL IN Data'!AI21</f>
        <v>0</v>
      </c>
      <c r="AW21" s="7">
        <f>'FILL IN Data'!AA21+'FILL IN Data'!AJ21</f>
        <v>0</v>
      </c>
      <c r="AY21" s="9" t="e">
        <f t="shared" si="0"/>
        <v>#DIV/0!</v>
      </c>
      <c r="AZ21" s="9" t="e">
        <f t="shared" si="1"/>
        <v>#DIV/0!</v>
      </c>
      <c r="BB21" s="9" t="e">
        <f>'FILL IN Data'!L21/('FILL IN Data'!S21*52)</f>
        <v>#DIV/0!</v>
      </c>
      <c r="BC21" s="9" t="e">
        <f>'FILL IN Data'!M21/('FILL IN Data'!T21*52)</f>
        <v>#DIV/0!</v>
      </c>
      <c r="BD21" s="9" t="e">
        <f>'FILL IN Data'!O21/('FILL IN Data'!V21*52)</f>
        <v>#DIV/0!</v>
      </c>
      <c r="BE21" s="9" t="e">
        <f>'FILL IN Data'!P21/('FILL IN Data'!W21*52)</f>
        <v>#DIV/0!</v>
      </c>
      <c r="BO21" s="7"/>
      <c r="BP21" s="7">
        <f t="shared" si="2"/>
        <v>0</v>
      </c>
      <c r="BQ21" s="7">
        <f t="shared" si="3"/>
        <v>0</v>
      </c>
      <c r="BR21" s="7">
        <f t="shared" si="4"/>
        <v>0</v>
      </c>
      <c r="BS21" s="7">
        <f t="shared" si="6"/>
        <v>0</v>
      </c>
      <c r="BT21" s="7">
        <f t="shared" si="7"/>
        <v>0</v>
      </c>
    </row>
    <row r="22" spans="1:72" x14ac:dyDescent="0.55000000000000004">
      <c r="A22">
        <v>7</v>
      </c>
      <c r="C22" s="29"/>
      <c r="D22" s="29"/>
      <c r="E22" s="29"/>
      <c r="F22" s="29"/>
      <c r="H22" s="29"/>
      <c r="I22" s="29"/>
      <c r="J22" s="29"/>
      <c r="L22" s="29"/>
      <c r="M22" s="29"/>
      <c r="N22" s="29"/>
      <c r="O22" s="29"/>
      <c r="P22" s="29"/>
      <c r="Q22" s="29"/>
      <c r="S22" s="29"/>
      <c r="T22" s="29"/>
      <c r="U22" s="29"/>
      <c r="V22" s="29"/>
      <c r="W22" s="29"/>
      <c r="X22" s="29"/>
      <c r="Z22" s="29"/>
      <c r="AA22" s="29"/>
      <c r="AB22" s="29"/>
      <c r="AC22" s="29"/>
      <c r="AD22">
        <f t="shared" si="5"/>
        <v>7</v>
      </c>
      <c r="AE22" s="8">
        <f>'FILL IN Data'!L22+'FILL IN Data'!O22</f>
        <v>0</v>
      </c>
      <c r="AF22" s="8">
        <f>'FILL IN Data'!M22+'FILL IN Data'!P22</f>
        <v>0</v>
      </c>
      <c r="AG22" s="8">
        <f>'FILL IN Data'!N22+'FILL IN Data'!Q22</f>
        <v>0</v>
      </c>
      <c r="AI22" s="8">
        <f>'FILL IN Data'!S22+'FILL IN Data'!V22</f>
        <v>0</v>
      </c>
      <c r="AJ22" s="8">
        <f>'FILL IN Data'!T22+'FILL IN Data'!W22</f>
        <v>0</v>
      </c>
      <c r="AK22" s="8">
        <f>'FILL IN Data'!U22+'FILL IN Data'!X22</f>
        <v>0</v>
      </c>
      <c r="AM22" s="9" t="e">
        <f>'FILL IN Data'!H22/('FILL IN Data'!Z22*52)</f>
        <v>#DIV/0!</v>
      </c>
      <c r="AN22" s="9" t="e">
        <f>'FILL IN Data'!I22/('FILL IN Data'!AA22*52)</f>
        <v>#DIV/0!</v>
      </c>
      <c r="AP22" s="9" t="e">
        <f>'FILL IN Data'!AE22/('FILL IN Data'!AI22*52)</f>
        <v>#DIV/0!</v>
      </c>
      <c r="AQ22" s="9" t="e">
        <f>'FILL IN Data'!AF22/('FILL IN Data'!AJ22*52)</f>
        <v>#DIV/0!</v>
      </c>
      <c r="AS22" s="7">
        <f>'FILL IN Data'!H22+'FILL IN Data'!AE22</f>
        <v>0</v>
      </c>
      <c r="AT22" s="7">
        <f>'FILL IN Data'!I22+'FILL IN Data'!AF22</f>
        <v>0</v>
      </c>
      <c r="AU22" s="7">
        <f>'FILL IN Data'!J22+'FILL IN Data'!AG22</f>
        <v>0</v>
      </c>
      <c r="AV22" s="7">
        <f>'FILL IN Data'!Z22+'FILL IN Data'!AI22</f>
        <v>0</v>
      </c>
      <c r="AW22" s="7">
        <f>'FILL IN Data'!AA22+'FILL IN Data'!AJ22</f>
        <v>0</v>
      </c>
      <c r="AY22" s="9" t="e">
        <f t="shared" si="0"/>
        <v>#DIV/0!</v>
      </c>
      <c r="AZ22" s="9" t="e">
        <f t="shared" si="1"/>
        <v>#DIV/0!</v>
      </c>
      <c r="BB22" s="9" t="e">
        <f>'FILL IN Data'!L22/('FILL IN Data'!S22*52)</f>
        <v>#DIV/0!</v>
      </c>
      <c r="BC22" s="9" t="e">
        <f>'FILL IN Data'!M22/('FILL IN Data'!T22*52)</f>
        <v>#DIV/0!</v>
      </c>
      <c r="BD22" s="9" t="e">
        <f>'FILL IN Data'!O22/('FILL IN Data'!V22*52)</f>
        <v>#DIV/0!</v>
      </c>
      <c r="BE22" s="9" t="e">
        <f>'FILL IN Data'!P22/('FILL IN Data'!W22*52)</f>
        <v>#DIV/0!</v>
      </c>
      <c r="BO22" s="7"/>
      <c r="BP22" s="7">
        <f t="shared" si="2"/>
        <v>0</v>
      </c>
      <c r="BQ22" s="7">
        <f t="shared" si="3"/>
        <v>0</v>
      </c>
      <c r="BR22" s="7">
        <f t="shared" si="4"/>
        <v>0</v>
      </c>
      <c r="BS22" s="7">
        <f t="shared" si="6"/>
        <v>0</v>
      </c>
      <c r="BT22" s="7">
        <f t="shared" si="7"/>
        <v>0</v>
      </c>
    </row>
    <row r="23" spans="1:72" x14ac:dyDescent="0.55000000000000004">
      <c r="A23">
        <v>8</v>
      </c>
      <c r="C23" s="29"/>
      <c r="D23" s="29"/>
      <c r="E23" s="29"/>
      <c r="F23" s="29"/>
      <c r="H23" s="29"/>
      <c r="I23" s="29"/>
      <c r="J23" s="29"/>
      <c r="L23" s="29"/>
      <c r="M23" s="29"/>
      <c r="N23" s="29"/>
      <c r="O23" s="29"/>
      <c r="P23" s="29"/>
      <c r="Q23" s="29"/>
      <c r="S23" s="29"/>
      <c r="T23" s="29"/>
      <c r="U23" s="29"/>
      <c r="V23" s="29"/>
      <c r="W23" s="29"/>
      <c r="X23" s="29"/>
      <c r="Z23" s="29"/>
      <c r="AA23" s="29"/>
      <c r="AB23" s="29"/>
      <c r="AC23" s="29"/>
      <c r="AD23">
        <f t="shared" si="5"/>
        <v>8</v>
      </c>
      <c r="AE23" s="8">
        <f>'FILL IN Data'!L23+'FILL IN Data'!O23</f>
        <v>0</v>
      </c>
      <c r="AF23" s="8">
        <f>'FILL IN Data'!M23+'FILL IN Data'!P23</f>
        <v>0</v>
      </c>
      <c r="AG23" s="8">
        <f>'FILL IN Data'!N23+'FILL IN Data'!Q23</f>
        <v>0</v>
      </c>
      <c r="AI23" s="8">
        <f>'FILL IN Data'!S23+'FILL IN Data'!V23</f>
        <v>0</v>
      </c>
      <c r="AJ23" s="8">
        <f>'FILL IN Data'!T23+'FILL IN Data'!W23</f>
        <v>0</v>
      </c>
      <c r="AK23" s="8">
        <f>'FILL IN Data'!U23+'FILL IN Data'!X23</f>
        <v>0</v>
      </c>
      <c r="AM23" s="9" t="e">
        <f>'FILL IN Data'!H23/('FILL IN Data'!Z23*52)</f>
        <v>#DIV/0!</v>
      </c>
      <c r="AN23" s="9" t="e">
        <f>'FILL IN Data'!I23/('FILL IN Data'!AA23*52)</f>
        <v>#DIV/0!</v>
      </c>
      <c r="AP23" s="9" t="e">
        <f>'FILL IN Data'!AE23/('FILL IN Data'!AI23*52)</f>
        <v>#DIV/0!</v>
      </c>
      <c r="AQ23" s="9" t="e">
        <f>'FILL IN Data'!AF23/('FILL IN Data'!AJ23*52)</f>
        <v>#DIV/0!</v>
      </c>
      <c r="AS23" s="7">
        <f>'FILL IN Data'!H23+'FILL IN Data'!AE23</f>
        <v>0</v>
      </c>
      <c r="AT23" s="7">
        <f>'FILL IN Data'!I23+'FILL IN Data'!AF23</f>
        <v>0</v>
      </c>
      <c r="AU23" s="7">
        <f>'FILL IN Data'!J23+'FILL IN Data'!AG23</f>
        <v>0</v>
      </c>
      <c r="AV23" s="7">
        <f>'FILL IN Data'!Z23+'FILL IN Data'!AI23</f>
        <v>0</v>
      </c>
      <c r="AW23" s="7">
        <f>'FILL IN Data'!AA23+'FILL IN Data'!AJ23</f>
        <v>0</v>
      </c>
      <c r="AY23" s="9" t="e">
        <f t="shared" si="0"/>
        <v>#DIV/0!</v>
      </c>
      <c r="AZ23" s="9" t="e">
        <f t="shared" si="1"/>
        <v>#DIV/0!</v>
      </c>
      <c r="BB23" s="9" t="e">
        <f>'FILL IN Data'!L23/('FILL IN Data'!S23*52)</f>
        <v>#DIV/0!</v>
      </c>
      <c r="BC23" s="9" t="e">
        <f>'FILL IN Data'!M23/('FILL IN Data'!T23*52)</f>
        <v>#DIV/0!</v>
      </c>
      <c r="BD23" s="9" t="e">
        <f>'FILL IN Data'!O23/('FILL IN Data'!V23*52)</f>
        <v>#DIV/0!</v>
      </c>
      <c r="BE23" s="9" t="e">
        <f>'FILL IN Data'!P23/('FILL IN Data'!W23*52)</f>
        <v>#DIV/0!</v>
      </c>
      <c r="BO23" s="7"/>
      <c r="BP23" s="7">
        <f t="shared" si="2"/>
        <v>0</v>
      </c>
      <c r="BQ23" s="7">
        <f t="shared" si="3"/>
        <v>0</v>
      </c>
      <c r="BR23" s="7">
        <f t="shared" si="4"/>
        <v>0</v>
      </c>
      <c r="BS23" s="7">
        <f t="shared" si="6"/>
        <v>0</v>
      </c>
      <c r="BT23" s="7">
        <f t="shared" si="7"/>
        <v>0</v>
      </c>
    </row>
    <row r="24" spans="1:72" x14ac:dyDescent="0.55000000000000004">
      <c r="A24">
        <v>9</v>
      </c>
      <c r="C24" s="29"/>
      <c r="D24" s="29"/>
      <c r="E24" s="29"/>
      <c r="F24" s="29"/>
      <c r="H24" s="29"/>
      <c r="I24" s="29"/>
      <c r="J24" s="29"/>
      <c r="L24" s="29"/>
      <c r="M24" s="29"/>
      <c r="N24" s="29"/>
      <c r="O24" s="29"/>
      <c r="P24" s="29"/>
      <c r="Q24" s="29"/>
      <c r="S24" s="29"/>
      <c r="T24" s="29"/>
      <c r="U24" s="29"/>
      <c r="V24" s="29"/>
      <c r="W24" s="29"/>
      <c r="X24" s="29"/>
      <c r="Z24" s="29"/>
      <c r="AA24" s="29"/>
      <c r="AB24" s="29"/>
      <c r="AC24" s="29"/>
      <c r="AD24">
        <f t="shared" si="5"/>
        <v>9</v>
      </c>
      <c r="AE24" s="8">
        <f>'FILL IN Data'!L24+'FILL IN Data'!O24</f>
        <v>0</v>
      </c>
      <c r="AF24" s="8">
        <f>'FILL IN Data'!M24+'FILL IN Data'!P24</f>
        <v>0</v>
      </c>
      <c r="AG24" s="8">
        <f>'FILL IN Data'!N24+'FILL IN Data'!Q24</f>
        <v>0</v>
      </c>
      <c r="AI24" s="8">
        <f>'FILL IN Data'!S24+'FILL IN Data'!V24</f>
        <v>0</v>
      </c>
      <c r="AJ24" s="8">
        <f>'FILL IN Data'!T24+'FILL IN Data'!W24</f>
        <v>0</v>
      </c>
      <c r="AK24" s="8">
        <f>'FILL IN Data'!U24+'FILL IN Data'!X24</f>
        <v>0</v>
      </c>
      <c r="AM24" s="9" t="e">
        <f>'FILL IN Data'!H24/('FILL IN Data'!Z24*52)</f>
        <v>#DIV/0!</v>
      </c>
      <c r="AN24" s="9" t="e">
        <f>'FILL IN Data'!I24/('FILL IN Data'!AA24*52)</f>
        <v>#DIV/0!</v>
      </c>
      <c r="AP24" s="9" t="e">
        <f>'FILL IN Data'!AE24/('FILL IN Data'!AI24*52)</f>
        <v>#DIV/0!</v>
      </c>
      <c r="AQ24" s="9" t="e">
        <f>'FILL IN Data'!AF24/('FILL IN Data'!AJ24*52)</f>
        <v>#DIV/0!</v>
      </c>
      <c r="AS24" s="7">
        <f>'FILL IN Data'!H24+'FILL IN Data'!AE24</f>
        <v>0</v>
      </c>
      <c r="AT24" s="7">
        <f>'FILL IN Data'!I24+'FILL IN Data'!AF24</f>
        <v>0</v>
      </c>
      <c r="AU24" s="7">
        <f>'FILL IN Data'!J24+'FILL IN Data'!AG24</f>
        <v>0</v>
      </c>
      <c r="AV24" s="7">
        <f>'FILL IN Data'!Z24+'FILL IN Data'!AI24</f>
        <v>0</v>
      </c>
      <c r="AW24" s="7">
        <f>'FILL IN Data'!AA24+'FILL IN Data'!AJ24</f>
        <v>0</v>
      </c>
      <c r="AY24" s="9" t="e">
        <f t="shared" si="0"/>
        <v>#DIV/0!</v>
      </c>
      <c r="AZ24" s="9" t="e">
        <f t="shared" si="1"/>
        <v>#DIV/0!</v>
      </c>
      <c r="BB24" s="9" t="e">
        <f>'FILL IN Data'!L24/('FILL IN Data'!S24*52)</f>
        <v>#DIV/0!</v>
      </c>
      <c r="BC24" s="9" t="e">
        <f>'FILL IN Data'!M24/('FILL IN Data'!T24*52)</f>
        <v>#DIV/0!</v>
      </c>
      <c r="BD24" s="9" t="e">
        <f>'FILL IN Data'!O24/('FILL IN Data'!V24*52)</f>
        <v>#DIV/0!</v>
      </c>
      <c r="BE24" s="9" t="e">
        <f>'FILL IN Data'!P24/('FILL IN Data'!W24*52)</f>
        <v>#DIV/0!</v>
      </c>
      <c r="BO24" s="7"/>
      <c r="BP24" s="7">
        <f t="shared" si="2"/>
        <v>0</v>
      </c>
      <c r="BQ24" s="7">
        <f t="shared" si="3"/>
        <v>0</v>
      </c>
      <c r="BR24" s="7">
        <f t="shared" si="4"/>
        <v>0</v>
      </c>
      <c r="BS24" s="7">
        <f t="shared" si="6"/>
        <v>0</v>
      </c>
      <c r="BT24" s="7">
        <f t="shared" si="7"/>
        <v>0</v>
      </c>
    </row>
    <row r="25" spans="1:72" x14ac:dyDescent="0.55000000000000004">
      <c r="A25">
        <v>10</v>
      </c>
      <c r="C25" s="29"/>
      <c r="D25" s="29"/>
      <c r="E25" s="29"/>
      <c r="F25" s="29"/>
      <c r="H25" s="29"/>
      <c r="I25" s="29"/>
      <c r="J25" s="29"/>
      <c r="L25" s="29"/>
      <c r="M25" s="29"/>
      <c r="N25" s="29"/>
      <c r="O25" s="29"/>
      <c r="P25" s="29"/>
      <c r="Q25" s="29"/>
      <c r="S25" s="29"/>
      <c r="T25" s="29"/>
      <c r="U25" s="29"/>
      <c r="V25" s="29"/>
      <c r="W25" s="29"/>
      <c r="X25" s="29"/>
      <c r="Z25" s="29"/>
      <c r="AA25" s="29"/>
      <c r="AB25" s="29"/>
      <c r="AC25" s="29"/>
      <c r="AD25">
        <f t="shared" si="5"/>
        <v>10</v>
      </c>
      <c r="AE25" s="8">
        <f>'FILL IN Data'!L25+'FILL IN Data'!O25</f>
        <v>0</v>
      </c>
      <c r="AF25" s="8">
        <f>'FILL IN Data'!M25+'FILL IN Data'!P25</f>
        <v>0</v>
      </c>
      <c r="AG25" s="8">
        <f>'FILL IN Data'!N25+'FILL IN Data'!Q25</f>
        <v>0</v>
      </c>
      <c r="AI25" s="8">
        <f>'FILL IN Data'!S25+'FILL IN Data'!V25</f>
        <v>0</v>
      </c>
      <c r="AJ25" s="8">
        <f>'FILL IN Data'!T25+'FILL IN Data'!W25</f>
        <v>0</v>
      </c>
      <c r="AK25" s="8">
        <f>'FILL IN Data'!U25+'FILL IN Data'!X25</f>
        <v>0</v>
      </c>
      <c r="AM25" s="9" t="e">
        <f>'FILL IN Data'!H25/('FILL IN Data'!Z25*52)</f>
        <v>#DIV/0!</v>
      </c>
      <c r="AN25" s="9" t="e">
        <f>'FILL IN Data'!I25/('FILL IN Data'!AA25*52)</f>
        <v>#DIV/0!</v>
      </c>
      <c r="AP25" s="9" t="e">
        <f>'FILL IN Data'!AE25/('FILL IN Data'!AI25*52)</f>
        <v>#DIV/0!</v>
      </c>
      <c r="AQ25" s="9" t="e">
        <f>'FILL IN Data'!AF25/('FILL IN Data'!AJ25*52)</f>
        <v>#DIV/0!</v>
      </c>
      <c r="AS25" s="7">
        <f>'FILL IN Data'!H25+'FILL IN Data'!AE25</f>
        <v>0</v>
      </c>
      <c r="AT25" s="7">
        <f>'FILL IN Data'!I25+'FILL IN Data'!AF25</f>
        <v>0</v>
      </c>
      <c r="AU25" s="7">
        <f>'FILL IN Data'!J25+'FILL IN Data'!AG25</f>
        <v>0</v>
      </c>
      <c r="AV25" s="7">
        <f>'FILL IN Data'!Z25+'FILL IN Data'!AI25</f>
        <v>0</v>
      </c>
      <c r="AW25" s="7">
        <f>'FILL IN Data'!AA25+'FILL IN Data'!AJ25</f>
        <v>0</v>
      </c>
      <c r="AY25" s="9" t="e">
        <f t="shared" si="0"/>
        <v>#DIV/0!</v>
      </c>
      <c r="AZ25" s="9" t="e">
        <f t="shared" si="1"/>
        <v>#DIV/0!</v>
      </c>
      <c r="BB25" s="9" t="e">
        <f>'FILL IN Data'!L25/('FILL IN Data'!S25*52)</f>
        <v>#DIV/0!</v>
      </c>
      <c r="BC25" s="9" t="e">
        <f>'FILL IN Data'!M25/('FILL IN Data'!T25*52)</f>
        <v>#DIV/0!</v>
      </c>
      <c r="BD25" s="9" t="e">
        <f>'FILL IN Data'!O25/('FILL IN Data'!V25*52)</f>
        <v>#DIV/0!</v>
      </c>
      <c r="BE25" s="9" t="e">
        <f>'FILL IN Data'!P25/('FILL IN Data'!W25*52)</f>
        <v>#DIV/0!</v>
      </c>
      <c r="BO25" s="7"/>
      <c r="BP25" s="7">
        <f t="shared" si="2"/>
        <v>0</v>
      </c>
      <c r="BQ25" s="7">
        <f t="shared" si="3"/>
        <v>0</v>
      </c>
      <c r="BR25" s="7">
        <f t="shared" si="4"/>
        <v>0</v>
      </c>
      <c r="BS25" s="7">
        <f t="shared" si="6"/>
        <v>0</v>
      </c>
      <c r="BT25" s="7">
        <f t="shared" si="7"/>
        <v>0</v>
      </c>
    </row>
    <row r="26" spans="1:72" x14ac:dyDescent="0.55000000000000004">
      <c r="A26">
        <v>11</v>
      </c>
      <c r="C26" s="29"/>
      <c r="D26" s="29"/>
      <c r="E26" s="29"/>
      <c r="F26" s="29"/>
      <c r="H26" s="29"/>
      <c r="I26" s="29"/>
      <c r="J26" s="29"/>
      <c r="L26" s="29"/>
      <c r="M26" s="29"/>
      <c r="N26" s="29"/>
      <c r="O26" s="29"/>
      <c r="P26" s="29"/>
      <c r="Q26" s="29"/>
      <c r="S26" s="29"/>
      <c r="T26" s="29"/>
      <c r="U26" s="29"/>
      <c r="V26" s="29"/>
      <c r="W26" s="29"/>
      <c r="X26" s="29"/>
      <c r="Z26" s="29"/>
      <c r="AA26" s="29"/>
      <c r="AB26" s="29"/>
      <c r="AC26" s="29"/>
      <c r="AD26">
        <f t="shared" si="5"/>
        <v>11</v>
      </c>
      <c r="AE26" s="8">
        <f>'FILL IN Data'!L26+'FILL IN Data'!O26</f>
        <v>0</v>
      </c>
      <c r="AF26" s="8">
        <f>'FILL IN Data'!M26+'FILL IN Data'!P26</f>
        <v>0</v>
      </c>
      <c r="AG26" s="8">
        <f>'FILL IN Data'!N26+'FILL IN Data'!Q26</f>
        <v>0</v>
      </c>
      <c r="AI26" s="8">
        <f>'FILL IN Data'!S26+'FILL IN Data'!V26</f>
        <v>0</v>
      </c>
      <c r="AJ26" s="8">
        <f>'FILL IN Data'!T26+'FILL IN Data'!W26</f>
        <v>0</v>
      </c>
      <c r="AK26" s="8">
        <f>'FILL IN Data'!U26+'FILL IN Data'!X26</f>
        <v>0</v>
      </c>
      <c r="AM26" s="9" t="e">
        <f>'FILL IN Data'!H26/('FILL IN Data'!Z26*52)</f>
        <v>#DIV/0!</v>
      </c>
      <c r="AN26" s="9" t="e">
        <f>'FILL IN Data'!I26/('FILL IN Data'!AA26*52)</f>
        <v>#DIV/0!</v>
      </c>
      <c r="AP26" s="9" t="e">
        <f>'FILL IN Data'!AE26/('FILL IN Data'!AI26*52)</f>
        <v>#DIV/0!</v>
      </c>
      <c r="AQ26" s="9" t="e">
        <f>'FILL IN Data'!AF26/('FILL IN Data'!AJ26*52)</f>
        <v>#DIV/0!</v>
      </c>
      <c r="AS26" s="7">
        <f>'FILL IN Data'!H26+'FILL IN Data'!AE26</f>
        <v>0</v>
      </c>
      <c r="AT26" s="7">
        <f>'FILL IN Data'!I26+'FILL IN Data'!AF26</f>
        <v>0</v>
      </c>
      <c r="AU26" s="7">
        <f>'FILL IN Data'!J26+'FILL IN Data'!AG26</f>
        <v>0</v>
      </c>
      <c r="AV26" s="7">
        <f>'FILL IN Data'!Z26+'FILL IN Data'!AI26</f>
        <v>0</v>
      </c>
      <c r="AW26" s="7">
        <f>'FILL IN Data'!AA26+'FILL IN Data'!AJ26</f>
        <v>0</v>
      </c>
      <c r="AY26" s="9" t="e">
        <f t="shared" si="0"/>
        <v>#DIV/0!</v>
      </c>
      <c r="AZ26" s="9" t="e">
        <f t="shared" si="1"/>
        <v>#DIV/0!</v>
      </c>
      <c r="BB26" s="9" t="e">
        <f>'FILL IN Data'!L26/('FILL IN Data'!S26*52)</f>
        <v>#DIV/0!</v>
      </c>
      <c r="BC26" s="9" t="e">
        <f>'FILL IN Data'!M26/('FILL IN Data'!T26*52)</f>
        <v>#DIV/0!</v>
      </c>
      <c r="BD26" s="9" t="e">
        <f>'FILL IN Data'!O26/('FILL IN Data'!V26*52)</f>
        <v>#DIV/0!</v>
      </c>
      <c r="BE26" s="9" t="e">
        <f>'FILL IN Data'!P26/('FILL IN Data'!W26*52)</f>
        <v>#DIV/0!</v>
      </c>
      <c r="BO26" s="7"/>
      <c r="BP26" s="7">
        <f t="shared" si="2"/>
        <v>0</v>
      </c>
      <c r="BQ26" s="7">
        <f t="shared" si="3"/>
        <v>0</v>
      </c>
      <c r="BR26" s="7">
        <f t="shared" si="4"/>
        <v>0</v>
      </c>
      <c r="BS26" s="7">
        <f t="shared" si="6"/>
        <v>0</v>
      </c>
      <c r="BT26" s="7">
        <f t="shared" si="7"/>
        <v>0</v>
      </c>
    </row>
    <row r="27" spans="1:72" x14ac:dyDescent="0.55000000000000004">
      <c r="A27">
        <v>12</v>
      </c>
      <c r="C27" s="29"/>
      <c r="D27" s="29"/>
      <c r="E27" s="29"/>
      <c r="F27" s="29"/>
      <c r="H27" s="29"/>
      <c r="I27" s="29"/>
      <c r="J27" s="29"/>
      <c r="L27" s="29"/>
      <c r="M27" s="29"/>
      <c r="N27" s="29"/>
      <c r="O27" s="29"/>
      <c r="P27" s="29"/>
      <c r="Q27" s="29"/>
      <c r="S27" s="29"/>
      <c r="T27" s="29"/>
      <c r="U27" s="29"/>
      <c r="V27" s="29"/>
      <c r="W27" s="29"/>
      <c r="X27" s="29"/>
      <c r="Z27" s="29"/>
      <c r="AA27" s="29"/>
      <c r="AB27" s="29"/>
      <c r="AC27" s="29"/>
      <c r="AD27">
        <f t="shared" si="5"/>
        <v>12</v>
      </c>
      <c r="AE27" s="8">
        <f>'FILL IN Data'!L27+'FILL IN Data'!O27</f>
        <v>0</v>
      </c>
      <c r="AF27" s="8">
        <f>'FILL IN Data'!M27+'FILL IN Data'!P27</f>
        <v>0</v>
      </c>
      <c r="AG27" s="8">
        <f>'FILL IN Data'!N27+'FILL IN Data'!Q27</f>
        <v>0</v>
      </c>
      <c r="AI27" s="8">
        <f>'FILL IN Data'!S27+'FILL IN Data'!V27</f>
        <v>0</v>
      </c>
      <c r="AJ27" s="8">
        <f>'FILL IN Data'!T27+'FILL IN Data'!W27</f>
        <v>0</v>
      </c>
      <c r="AK27" s="8">
        <f>'FILL IN Data'!U27+'FILL IN Data'!X27</f>
        <v>0</v>
      </c>
      <c r="AM27" s="9" t="e">
        <f>'FILL IN Data'!H27/('FILL IN Data'!Z27*52)</f>
        <v>#DIV/0!</v>
      </c>
      <c r="AN27" s="9" t="e">
        <f>'FILL IN Data'!I27/('FILL IN Data'!AA27*52)</f>
        <v>#DIV/0!</v>
      </c>
      <c r="AP27" s="9" t="e">
        <f>'FILL IN Data'!AE27/('FILL IN Data'!AI27*52)</f>
        <v>#DIV/0!</v>
      </c>
      <c r="AQ27" s="9" t="e">
        <f>'FILL IN Data'!AF27/('FILL IN Data'!AJ27*52)</f>
        <v>#DIV/0!</v>
      </c>
      <c r="AS27" s="7">
        <f>'FILL IN Data'!H27+'FILL IN Data'!AE27</f>
        <v>0</v>
      </c>
      <c r="AT27" s="7">
        <f>'FILL IN Data'!I27+'FILL IN Data'!AF27</f>
        <v>0</v>
      </c>
      <c r="AU27" s="7">
        <f>'FILL IN Data'!J27+'FILL IN Data'!AG27</f>
        <v>0</v>
      </c>
      <c r="AV27" s="7">
        <f>'FILL IN Data'!Z27+'FILL IN Data'!AI27</f>
        <v>0</v>
      </c>
      <c r="AW27" s="7">
        <f>'FILL IN Data'!AA27+'FILL IN Data'!AJ27</f>
        <v>0</v>
      </c>
      <c r="AY27" s="9" t="e">
        <f t="shared" si="0"/>
        <v>#DIV/0!</v>
      </c>
      <c r="AZ27" s="9" t="e">
        <f t="shared" si="1"/>
        <v>#DIV/0!</v>
      </c>
      <c r="BB27" s="9" t="e">
        <f>'FILL IN Data'!L27/('FILL IN Data'!S27*52)</f>
        <v>#DIV/0!</v>
      </c>
      <c r="BC27" s="9" t="e">
        <f>'FILL IN Data'!M27/('FILL IN Data'!T27*52)</f>
        <v>#DIV/0!</v>
      </c>
      <c r="BD27" s="9" t="e">
        <f>'FILL IN Data'!O27/('FILL IN Data'!V27*52)</f>
        <v>#DIV/0!</v>
      </c>
      <c r="BE27" s="9" t="e">
        <f>'FILL IN Data'!P27/('FILL IN Data'!W27*52)</f>
        <v>#DIV/0!</v>
      </c>
      <c r="BO27" s="7"/>
      <c r="BP27" s="7">
        <f t="shared" si="2"/>
        <v>0</v>
      </c>
      <c r="BQ27" s="7">
        <f t="shared" si="3"/>
        <v>0</v>
      </c>
      <c r="BR27" s="7">
        <f t="shared" si="4"/>
        <v>0</v>
      </c>
      <c r="BS27" s="7">
        <f t="shared" si="6"/>
        <v>0</v>
      </c>
      <c r="BT27" s="7">
        <f t="shared" si="7"/>
        <v>0</v>
      </c>
    </row>
    <row r="28" spans="1:72" x14ac:dyDescent="0.55000000000000004">
      <c r="A28">
        <v>13</v>
      </c>
      <c r="C28" s="29"/>
      <c r="D28" s="29"/>
      <c r="E28" s="29"/>
      <c r="F28" s="29"/>
      <c r="H28" s="29"/>
      <c r="I28" s="29"/>
      <c r="J28" s="29"/>
      <c r="L28" s="29"/>
      <c r="M28" s="29"/>
      <c r="N28" s="29"/>
      <c r="O28" s="29"/>
      <c r="P28" s="29"/>
      <c r="Q28" s="29"/>
      <c r="S28" s="29"/>
      <c r="T28" s="29"/>
      <c r="U28" s="29"/>
      <c r="V28" s="29"/>
      <c r="W28" s="29"/>
      <c r="X28" s="29"/>
      <c r="Z28" s="29"/>
      <c r="AA28" s="29"/>
      <c r="AB28" s="29"/>
      <c r="AC28" s="29"/>
      <c r="AD28">
        <f t="shared" si="5"/>
        <v>13</v>
      </c>
      <c r="AE28" s="8">
        <f>'FILL IN Data'!L28+'FILL IN Data'!O28</f>
        <v>0</v>
      </c>
      <c r="AF28" s="8">
        <f>'FILL IN Data'!M28+'FILL IN Data'!P28</f>
        <v>0</v>
      </c>
      <c r="AG28" s="8">
        <f>'FILL IN Data'!N28+'FILL IN Data'!Q28</f>
        <v>0</v>
      </c>
      <c r="AI28" s="8">
        <f>'FILL IN Data'!S28+'FILL IN Data'!V28</f>
        <v>0</v>
      </c>
      <c r="AJ28" s="8">
        <f>'FILL IN Data'!T28+'FILL IN Data'!W28</f>
        <v>0</v>
      </c>
      <c r="AK28" s="8">
        <f>'FILL IN Data'!U28+'FILL IN Data'!X28</f>
        <v>0</v>
      </c>
      <c r="AM28" s="9" t="e">
        <f>'FILL IN Data'!H28/('FILL IN Data'!Z28*52)</f>
        <v>#DIV/0!</v>
      </c>
      <c r="AN28" s="9" t="e">
        <f>'FILL IN Data'!I28/('FILL IN Data'!AA28*52)</f>
        <v>#DIV/0!</v>
      </c>
      <c r="AP28" s="9" t="e">
        <f>'FILL IN Data'!AE28/('FILL IN Data'!AI28*52)</f>
        <v>#DIV/0!</v>
      </c>
      <c r="AQ28" s="9" t="e">
        <f>'FILL IN Data'!AF28/('FILL IN Data'!AJ28*52)</f>
        <v>#DIV/0!</v>
      </c>
      <c r="AS28" s="7">
        <f>'FILL IN Data'!H28+'FILL IN Data'!AE28</f>
        <v>0</v>
      </c>
      <c r="AT28" s="7">
        <f>'FILL IN Data'!I28+'FILL IN Data'!AF28</f>
        <v>0</v>
      </c>
      <c r="AU28" s="7">
        <f>'FILL IN Data'!J28+'FILL IN Data'!AG28</f>
        <v>0</v>
      </c>
      <c r="AV28" s="7">
        <f>'FILL IN Data'!Z28+'FILL IN Data'!AI28</f>
        <v>0</v>
      </c>
      <c r="AW28" s="7">
        <f>'FILL IN Data'!AA28+'FILL IN Data'!AJ28</f>
        <v>0</v>
      </c>
      <c r="AY28" s="9" t="e">
        <f t="shared" si="0"/>
        <v>#DIV/0!</v>
      </c>
      <c r="AZ28" s="9" t="e">
        <f t="shared" si="1"/>
        <v>#DIV/0!</v>
      </c>
      <c r="BB28" s="9" t="e">
        <f>'FILL IN Data'!L28/('FILL IN Data'!S28*52)</f>
        <v>#DIV/0!</v>
      </c>
      <c r="BC28" s="9" t="e">
        <f>'FILL IN Data'!M28/('FILL IN Data'!T28*52)</f>
        <v>#DIV/0!</v>
      </c>
      <c r="BD28" s="9" t="e">
        <f>'FILL IN Data'!O28/('FILL IN Data'!V28*52)</f>
        <v>#DIV/0!</v>
      </c>
      <c r="BE28" s="9" t="e">
        <f>'FILL IN Data'!P28/('FILL IN Data'!W28*52)</f>
        <v>#DIV/0!</v>
      </c>
      <c r="BO28" s="7"/>
      <c r="BP28" s="7">
        <f t="shared" si="2"/>
        <v>0</v>
      </c>
      <c r="BQ28" s="7">
        <f t="shared" si="3"/>
        <v>0</v>
      </c>
      <c r="BR28" s="7">
        <f t="shared" si="4"/>
        <v>0</v>
      </c>
      <c r="BS28" s="7">
        <f t="shared" si="6"/>
        <v>0</v>
      </c>
      <c r="BT28" s="7">
        <f t="shared" si="7"/>
        <v>0</v>
      </c>
    </row>
    <row r="29" spans="1:72" x14ac:dyDescent="0.55000000000000004">
      <c r="A29">
        <v>14</v>
      </c>
      <c r="C29" s="29"/>
      <c r="D29" s="29"/>
      <c r="E29" s="29"/>
      <c r="F29" s="29"/>
      <c r="H29" s="29"/>
      <c r="I29" s="29"/>
      <c r="J29" s="29"/>
      <c r="L29" s="29"/>
      <c r="M29" s="29"/>
      <c r="N29" s="29"/>
      <c r="O29" s="29"/>
      <c r="P29" s="29"/>
      <c r="Q29" s="29"/>
      <c r="S29" s="29"/>
      <c r="T29" s="29"/>
      <c r="U29" s="29"/>
      <c r="V29" s="29"/>
      <c r="W29" s="29"/>
      <c r="X29" s="29"/>
      <c r="Z29" s="29"/>
      <c r="AA29" s="29"/>
      <c r="AB29" s="29"/>
      <c r="AC29" s="29"/>
      <c r="AD29">
        <f t="shared" si="5"/>
        <v>14</v>
      </c>
      <c r="AE29" s="8">
        <f>'FILL IN Data'!L29+'FILL IN Data'!O29</f>
        <v>0</v>
      </c>
      <c r="AF29" s="8">
        <f>'FILL IN Data'!M29+'FILL IN Data'!P29</f>
        <v>0</v>
      </c>
      <c r="AG29" s="8">
        <f>'FILL IN Data'!N29+'FILL IN Data'!Q29</f>
        <v>0</v>
      </c>
      <c r="AI29" s="8">
        <f>'FILL IN Data'!S29+'FILL IN Data'!V29</f>
        <v>0</v>
      </c>
      <c r="AJ29" s="8">
        <f>'FILL IN Data'!T29+'FILL IN Data'!W29</f>
        <v>0</v>
      </c>
      <c r="AK29" s="8">
        <f>'FILL IN Data'!U29+'FILL IN Data'!X29</f>
        <v>0</v>
      </c>
      <c r="AM29" s="9" t="e">
        <f>'FILL IN Data'!H29/('FILL IN Data'!Z29*52)</f>
        <v>#DIV/0!</v>
      </c>
      <c r="AN29" s="9" t="e">
        <f>'FILL IN Data'!I29/('FILL IN Data'!AA29*52)</f>
        <v>#DIV/0!</v>
      </c>
      <c r="AP29" s="9" t="e">
        <f>'FILL IN Data'!AE29/('FILL IN Data'!AI29*52)</f>
        <v>#DIV/0!</v>
      </c>
      <c r="AQ29" s="9" t="e">
        <f>'FILL IN Data'!AF29/('FILL IN Data'!AJ29*52)</f>
        <v>#DIV/0!</v>
      </c>
      <c r="AS29" s="7">
        <f>'FILL IN Data'!H29+'FILL IN Data'!AE29</f>
        <v>0</v>
      </c>
      <c r="AT29" s="7">
        <f>'FILL IN Data'!I29+'FILL IN Data'!AF29</f>
        <v>0</v>
      </c>
      <c r="AU29" s="7">
        <f>'FILL IN Data'!J29+'FILL IN Data'!AG29</f>
        <v>0</v>
      </c>
      <c r="AV29" s="7">
        <f>'FILL IN Data'!Z29+'FILL IN Data'!AI29</f>
        <v>0</v>
      </c>
      <c r="AW29" s="7">
        <f>'FILL IN Data'!AA29+'FILL IN Data'!AJ29</f>
        <v>0</v>
      </c>
      <c r="AY29" s="9" t="e">
        <f t="shared" si="0"/>
        <v>#DIV/0!</v>
      </c>
      <c r="AZ29" s="9" t="e">
        <f t="shared" si="1"/>
        <v>#DIV/0!</v>
      </c>
      <c r="BB29" s="9" t="e">
        <f>'FILL IN Data'!L29/('FILL IN Data'!S29*52)</f>
        <v>#DIV/0!</v>
      </c>
      <c r="BC29" s="9" t="e">
        <f>'FILL IN Data'!M29/('FILL IN Data'!T29*52)</f>
        <v>#DIV/0!</v>
      </c>
      <c r="BD29" s="9" t="e">
        <f>'FILL IN Data'!O29/('FILL IN Data'!V29*52)</f>
        <v>#DIV/0!</v>
      </c>
      <c r="BE29" s="9" t="e">
        <f>'FILL IN Data'!P29/('FILL IN Data'!W29*52)</f>
        <v>#DIV/0!</v>
      </c>
      <c r="BO29" s="7"/>
      <c r="BP29" s="7">
        <f t="shared" si="2"/>
        <v>0</v>
      </c>
      <c r="BQ29" s="7">
        <f t="shared" si="3"/>
        <v>0</v>
      </c>
      <c r="BR29" s="7">
        <f t="shared" si="4"/>
        <v>0</v>
      </c>
      <c r="BS29" s="7">
        <f t="shared" si="6"/>
        <v>0</v>
      </c>
      <c r="BT29" s="7">
        <f t="shared" si="7"/>
        <v>0</v>
      </c>
    </row>
    <row r="30" spans="1:72" x14ac:dyDescent="0.55000000000000004">
      <c r="A30">
        <v>15</v>
      </c>
      <c r="C30" s="29"/>
      <c r="D30" s="29"/>
      <c r="E30" s="29"/>
      <c r="F30" s="29"/>
      <c r="H30" s="29"/>
      <c r="I30" s="29"/>
      <c r="J30" s="29"/>
      <c r="L30" s="29"/>
      <c r="M30" s="29"/>
      <c r="N30" s="29"/>
      <c r="O30" s="29"/>
      <c r="P30" s="29"/>
      <c r="Q30" s="29"/>
      <c r="S30" s="29"/>
      <c r="T30" s="29"/>
      <c r="U30" s="29"/>
      <c r="V30" s="29"/>
      <c r="W30" s="29"/>
      <c r="X30" s="29"/>
      <c r="Z30" s="29"/>
      <c r="AA30" s="29"/>
      <c r="AB30" s="29"/>
      <c r="AC30" s="29"/>
      <c r="AD30">
        <f t="shared" si="5"/>
        <v>15</v>
      </c>
      <c r="AE30" s="8">
        <f>'FILL IN Data'!L30+'FILL IN Data'!O30</f>
        <v>0</v>
      </c>
      <c r="AF30" s="8">
        <f>'FILL IN Data'!M30+'FILL IN Data'!P30</f>
        <v>0</v>
      </c>
      <c r="AG30" s="8">
        <f>'FILL IN Data'!N30+'FILL IN Data'!Q30</f>
        <v>0</v>
      </c>
      <c r="AI30" s="8">
        <f>'FILL IN Data'!S30+'FILL IN Data'!V30</f>
        <v>0</v>
      </c>
      <c r="AJ30" s="8">
        <f>'FILL IN Data'!T30+'FILL IN Data'!W30</f>
        <v>0</v>
      </c>
      <c r="AK30" s="8">
        <f>'FILL IN Data'!U30+'FILL IN Data'!X30</f>
        <v>0</v>
      </c>
      <c r="AM30" s="9" t="e">
        <f>'FILL IN Data'!H30/('FILL IN Data'!Z30*52)</f>
        <v>#DIV/0!</v>
      </c>
      <c r="AN30" s="9" t="e">
        <f>'FILL IN Data'!I30/('FILL IN Data'!AA30*52)</f>
        <v>#DIV/0!</v>
      </c>
      <c r="AP30" s="9" t="e">
        <f>'FILL IN Data'!AE30/('FILL IN Data'!AI30*52)</f>
        <v>#DIV/0!</v>
      </c>
      <c r="AQ30" s="9" t="e">
        <f>'FILL IN Data'!AF30/('FILL IN Data'!AJ30*52)</f>
        <v>#DIV/0!</v>
      </c>
      <c r="AS30" s="7">
        <f>'FILL IN Data'!H30+'FILL IN Data'!AE30</f>
        <v>0</v>
      </c>
      <c r="AT30" s="7">
        <f>'FILL IN Data'!I30+'FILL IN Data'!AF30</f>
        <v>0</v>
      </c>
      <c r="AU30" s="7">
        <f>'FILL IN Data'!J30+'FILL IN Data'!AG30</f>
        <v>0</v>
      </c>
      <c r="AV30" s="7">
        <f>'FILL IN Data'!Z30+'FILL IN Data'!AI30</f>
        <v>0</v>
      </c>
      <c r="AW30" s="7">
        <f>'FILL IN Data'!AA30+'FILL IN Data'!AJ30</f>
        <v>0</v>
      </c>
      <c r="AY30" s="9" t="e">
        <f t="shared" si="0"/>
        <v>#DIV/0!</v>
      </c>
      <c r="AZ30" s="9" t="e">
        <f t="shared" si="1"/>
        <v>#DIV/0!</v>
      </c>
      <c r="BB30" s="9" t="e">
        <f>'FILL IN Data'!L30/('FILL IN Data'!S30*52)</f>
        <v>#DIV/0!</v>
      </c>
      <c r="BC30" s="9" t="e">
        <f>'FILL IN Data'!M30/('FILL IN Data'!T30*52)</f>
        <v>#DIV/0!</v>
      </c>
      <c r="BD30" s="9" t="e">
        <f>'FILL IN Data'!O30/('FILL IN Data'!V30*52)</f>
        <v>#DIV/0!</v>
      </c>
      <c r="BE30" s="9" t="e">
        <f>'FILL IN Data'!P30/('FILL IN Data'!W30*52)</f>
        <v>#DIV/0!</v>
      </c>
      <c r="BG30" s="7">
        <f>24*7-SUM('FILL IN Data'!S30,'FILL IN Data'!V30,'FILL IN Data'!Z30,'FILL IN Data'!AB30)</f>
        <v>168</v>
      </c>
      <c r="BH30" s="7">
        <f>24*7-SUM('FILL IN Data'!T30,'FILL IN Data'!W30,'FILL IN Data'!AA30,'FILL IN Data'!AC30)</f>
        <v>168</v>
      </c>
      <c r="BJ30" s="7" t="e">
        <f t="shared" ref="BJ30:BJ61" si="8">($C30*S30+$D30*T30)/($C30+$D30)</f>
        <v>#DIV/0!</v>
      </c>
      <c r="BK30" s="7" t="e">
        <f t="shared" ref="BK30:BK61" si="9">($C30*V30+$D30*W30)/($C30+$D30)</f>
        <v>#DIV/0!</v>
      </c>
      <c r="BL30" s="7" t="e">
        <f t="shared" ref="BL30:BL61" si="10">($C30*Z30+$D30*AA30)/($C30+$D30)</f>
        <v>#DIV/0!</v>
      </c>
      <c r="BM30" s="6" t="e">
        <f t="shared" ref="BM30:BM61" si="11">($C30*AB30+$D30*AC30)/($C30+$D30)</f>
        <v>#DIV/0!</v>
      </c>
      <c r="BN30" s="7" t="e">
        <f t="shared" ref="BN30:BN79" si="12">($C30*BG30+$D30*BH30)/($C30+$D30)</f>
        <v>#DIV/0!</v>
      </c>
      <c r="BO30" s="7"/>
      <c r="BP30" s="7">
        <f t="shared" si="2"/>
        <v>0</v>
      </c>
      <c r="BQ30" s="7">
        <f t="shared" si="3"/>
        <v>0</v>
      </c>
      <c r="BR30" s="7">
        <f t="shared" si="4"/>
        <v>0</v>
      </c>
      <c r="BS30" s="7">
        <f t="shared" si="6"/>
        <v>0</v>
      </c>
      <c r="BT30" s="7">
        <f t="shared" si="7"/>
        <v>0</v>
      </c>
    </row>
    <row r="31" spans="1:72" x14ac:dyDescent="0.55000000000000004">
      <c r="A31">
        <v>16</v>
      </c>
      <c r="C31" s="29"/>
      <c r="D31" s="29"/>
      <c r="E31" s="29"/>
      <c r="F31" s="29"/>
      <c r="H31" s="29"/>
      <c r="I31" s="29"/>
      <c r="J31" s="29"/>
      <c r="L31" s="29"/>
      <c r="M31" s="29"/>
      <c r="N31" s="29"/>
      <c r="O31" s="29"/>
      <c r="P31" s="29"/>
      <c r="Q31" s="29"/>
      <c r="S31" s="29"/>
      <c r="T31" s="29"/>
      <c r="U31" s="29"/>
      <c r="V31" s="29"/>
      <c r="W31" s="29"/>
      <c r="X31" s="29"/>
      <c r="Z31" s="29"/>
      <c r="AA31" s="29"/>
      <c r="AB31" s="29"/>
      <c r="AC31" s="29"/>
      <c r="AD31">
        <f t="shared" si="5"/>
        <v>16</v>
      </c>
      <c r="AE31" s="8">
        <f>'FILL IN Data'!L31+'FILL IN Data'!O31</f>
        <v>0</v>
      </c>
      <c r="AF31" s="8">
        <f>'FILL IN Data'!M31+'FILL IN Data'!P31</f>
        <v>0</v>
      </c>
      <c r="AG31" s="8">
        <f>'FILL IN Data'!N31+'FILL IN Data'!Q31</f>
        <v>0</v>
      </c>
      <c r="AI31" s="8">
        <f>'FILL IN Data'!S31+'FILL IN Data'!V31</f>
        <v>0</v>
      </c>
      <c r="AJ31" s="8">
        <f>'FILL IN Data'!T31+'FILL IN Data'!W31</f>
        <v>0</v>
      </c>
      <c r="AK31" s="8">
        <f>'FILL IN Data'!U31+'FILL IN Data'!X31</f>
        <v>0</v>
      </c>
      <c r="AM31" s="9" t="e">
        <f>'FILL IN Data'!H31/('FILL IN Data'!Z31*52)</f>
        <v>#DIV/0!</v>
      </c>
      <c r="AN31" s="9" t="e">
        <f>'FILL IN Data'!I31/('FILL IN Data'!AA31*52)</f>
        <v>#DIV/0!</v>
      </c>
      <c r="AP31" s="9" t="e">
        <f>'FILL IN Data'!AE31/('FILL IN Data'!AI31*52)</f>
        <v>#DIV/0!</v>
      </c>
      <c r="AQ31" s="9" t="e">
        <f>'FILL IN Data'!AF31/('FILL IN Data'!AJ31*52)</f>
        <v>#DIV/0!</v>
      </c>
      <c r="AS31" s="7">
        <f>'FILL IN Data'!H31+'FILL IN Data'!AE31</f>
        <v>0</v>
      </c>
      <c r="AT31" s="7">
        <f>'FILL IN Data'!I31+'FILL IN Data'!AF31</f>
        <v>0</v>
      </c>
      <c r="AU31" s="7">
        <f>'FILL IN Data'!J31+'FILL IN Data'!AG31</f>
        <v>0</v>
      </c>
      <c r="AV31" s="7">
        <f>'FILL IN Data'!Z31+'FILL IN Data'!AI31</f>
        <v>0</v>
      </c>
      <c r="AW31" s="7">
        <f>'FILL IN Data'!AA31+'FILL IN Data'!AJ31</f>
        <v>0</v>
      </c>
      <c r="AY31" s="9" t="e">
        <f t="shared" si="0"/>
        <v>#DIV/0!</v>
      </c>
      <c r="AZ31" s="9" t="e">
        <f t="shared" si="1"/>
        <v>#DIV/0!</v>
      </c>
      <c r="BB31" s="9" t="e">
        <f>'FILL IN Data'!L31/('FILL IN Data'!S31*52)</f>
        <v>#DIV/0!</v>
      </c>
      <c r="BC31" s="9" t="e">
        <f>'FILL IN Data'!M31/('FILL IN Data'!T31*52)</f>
        <v>#DIV/0!</v>
      </c>
      <c r="BD31" s="9" t="e">
        <f>'FILL IN Data'!O31/('FILL IN Data'!V31*52)</f>
        <v>#DIV/0!</v>
      </c>
      <c r="BE31" s="9" t="e">
        <f>'FILL IN Data'!P31/('FILL IN Data'!W31*52)</f>
        <v>#DIV/0!</v>
      </c>
      <c r="BG31" s="7">
        <f>24*7-SUM('FILL IN Data'!S31,'FILL IN Data'!V31,'FILL IN Data'!Z31,'FILL IN Data'!AB31)</f>
        <v>168</v>
      </c>
      <c r="BH31" s="7">
        <f>24*7-SUM('FILL IN Data'!T31,'FILL IN Data'!W31,'FILL IN Data'!AA31,'FILL IN Data'!AC31)</f>
        <v>168</v>
      </c>
      <c r="BJ31" s="7" t="e">
        <f t="shared" si="8"/>
        <v>#DIV/0!</v>
      </c>
      <c r="BK31" s="7" t="e">
        <f t="shared" si="9"/>
        <v>#DIV/0!</v>
      </c>
      <c r="BL31" s="7" t="e">
        <f t="shared" si="10"/>
        <v>#DIV/0!</v>
      </c>
      <c r="BM31" s="6" t="e">
        <f t="shared" si="11"/>
        <v>#DIV/0!</v>
      </c>
      <c r="BN31" s="7" t="e">
        <f t="shared" si="12"/>
        <v>#DIV/0!</v>
      </c>
      <c r="BO31" s="7"/>
      <c r="BP31" s="7">
        <f t="shared" si="2"/>
        <v>0</v>
      </c>
      <c r="BQ31" s="7">
        <f t="shared" si="3"/>
        <v>0</v>
      </c>
      <c r="BR31" s="7">
        <f t="shared" si="4"/>
        <v>0</v>
      </c>
      <c r="BS31" s="7">
        <f t="shared" si="6"/>
        <v>0</v>
      </c>
      <c r="BT31" s="7">
        <f t="shared" si="7"/>
        <v>0</v>
      </c>
    </row>
    <row r="32" spans="1:72" x14ac:dyDescent="0.55000000000000004">
      <c r="A32">
        <v>17</v>
      </c>
      <c r="C32" s="29"/>
      <c r="D32" s="29"/>
      <c r="E32" s="29"/>
      <c r="F32" s="29"/>
      <c r="H32" s="29"/>
      <c r="I32" s="29"/>
      <c r="J32" s="29"/>
      <c r="L32" s="29"/>
      <c r="M32" s="29"/>
      <c r="N32" s="29"/>
      <c r="O32" s="29"/>
      <c r="P32" s="29"/>
      <c r="Q32" s="29"/>
      <c r="S32" s="29"/>
      <c r="T32" s="29"/>
      <c r="U32" s="29"/>
      <c r="V32" s="29"/>
      <c r="W32" s="29"/>
      <c r="X32" s="29"/>
      <c r="Z32" s="29"/>
      <c r="AA32" s="29"/>
      <c r="AB32" s="29"/>
      <c r="AC32" s="29"/>
      <c r="AD32">
        <f t="shared" si="5"/>
        <v>17</v>
      </c>
      <c r="AE32" s="8">
        <f>'FILL IN Data'!L32+'FILL IN Data'!O32</f>
        <v>0</v>
      </c>
      <c r="AF32" s="8">
        <f>'FILL IN Data'!M32+'FILL IN Data'!P32</f>
        <v>0</v>
      </c>
      <c r="AG32" s="8">
        <f>'FILL IN Data'!N32+'FILL IN Data'!Q32</f>
        <v>0</v>
      </c>
      <c r="AI32" s="8">
        <f>'FILL IN Data'!S32+'FILL IN Data'!V32</f>
        <v>0</v>
      </c>
      <c r="AJ32" s="8">
        <f>'FILL IN Data'!T32+'FILL IN Data'!W32</f>
        <v>0</v>
      </c>
      <c r="AK32" s="8">
        <f>'FILL IN Data'!U32+'FILL IN Data'!X32</f>
        <v>0</v>
      </c>
      <c r="AM32" s="9" t="e">
        <f>'FILL IN Data'!H32/('FILL IN Data'!Z32*52)</f>
        <v>#DIV/0!</v>
      </c>
      <c r="AN32" s="9" t="e">
        <f>'FILL IN Data'!I32/('FILL IN Data'!AA32*52)</f>
        <v>#DIV/0!</v>
      </c>
      <c r="AP32" s="9" t="e">
        <f>'FILL IN Data'!AE32/('FILL IN Data'!AI32*52)</f>
        <v>#DIV/0!</v>
      </c>
      <c r="AQ32" s="9" t="e">
        <f>'FILL IN Data'!AF32/('FILL IN Data'!AJ32*52)</f>
        <v>#DIV/0!</v>
      </c>
      <c r="AS32" s="7">
        <f>'FILL IN Data'!H32+'FILL IN Data'!AE32</f>
        <v>0</v>
      </c>
      <c r="AT32" s="7">
        <f>'FILL IN Data'!I32+'FILL IN Data'!AF32</f>
        <v>0</v>
      </c>
      <c r="AU32" s="7">
        <f>'FILL IN Data'!J32+'FILL IN Data'!AG32</f>
        <v>0</v>
      </c>
      <c r="AV32" s="7">
        <f>'FILL IN Data'!Z32+'FILL IN Data'!AI32</f>
        <v>0</v>
      </c>
      <c r="AW32" s="7">
        <f>'FILL IN Data'!AA32+'FILL IN Data'!AJ32</f>
        <v>0</v>
      </c>
      <c r="AY32" s="9" t="e">
        <f t="shared" si="0"/>
        <v>#DIV/0!</v>
      </c>
      <c r="AZ32" s="9" t="e">
        <f t="shared" si="1"/>
        <v>#DIV/0!</v>
      </c>
      <c r="BB32" s="9" t="e">
        <f>'FILL IN Data'!L32/('FILL IN Data'!S32*52)</f>
        <v>#DIV/0!</v>
      </c>
      <c r="BC32" s="9" t="e">
        <f>'FILL IN Data'!M32/('FILL IN Data'!T32*52)</f>
        <v>#DIV/0!</v>
      </c>
      <c r="BD32" s="9" t="e">
        <f>'FILL IN Data'!O32/('FILL IN Data'!V32*52)</f>
        <v>#DIV/0!</v>
      </c>
      <c r="BE32" s="9" t="e">
        <f>'FILL IN Data'!P32/('FILL IN Data'!W32*52)</f>
        <v>#DIV/0!</v>
      </c>
      <c r="BG32" s="7">
        <f>24*7-SUM('FILL IN Data'!S32,'FILL IN Data'!V32,'FILL IN Data'!Z32,'FILL IN Data'!AB32)</f>
        <v>168</v>
      </c>
      <c r="BH32" s="7">
        <f>24*7-SUM('FILL IN Data'!T32,'FILL IN Data'!W32,'FILL IN Data'!AA32,'FILL IN Data'!AC32)</f>
        <v>168</v>
      </c>
      <c r="BJ32" s="7" t="e">
        <f t="shared" si="8"/>
        <v>#DIV/0!</v>
      </c>
      <c r="BK32" s="7" t="e">
        <f t="shared" si="9"/>
        <v>#DIV/0!</v>
      </c>
      <c r="BL32" s="7" t="e">
        <f t="shared" si="10"/>
        <v>#DIV/0!</v>
      </c>
      <c r="BM32" s="6" t="e">
        <f t="shared" si="11"/>
        <v>#DIV/0!</v>
      </c>
      <c r="BN32" s="7" t="e">
        <f t="shared" si="12"/>
        <v>#DIV/0!</v>
      </c>
      <c r="BO32" s="7"/>
      <c r="BP32" s="7">
        <f t="shared" si="2"/>
        <v>0</v>
      </c>
      <c r="BQ32" s="7">
        <f t="shared" si="3"/>
        <v>0</v>
      </c>
      <c r="BR32" s="7">
        <f t="shared" si="4"/>
        <v>0</v>
      </c>
      <c r="BS32" s="7">
        <f t="shared" si="6"/>
        <v>0</v>
      </c>
      <c r="BT32" s="7">
        <f t="shared" si="7"/>
        <v>0</v>
      </c>
    </row>
    <row r="33" spans="1:72" x14ac:dyDescent="0.55000000000000004">
      <c r="A33">
        <v>18</v>
      </c>
      <c r="C33" s="29"/>
      <c r="D33" s="29"/>
      <c r="E33" s="29"/>
      <c r="F33" s="29"/>
      <c r="H33" s="29"/>
      <c r="I33" s="29"/>
      <c r="J33" s="29"/>
      <c r="L33" s="29"/>
      <c r="M33" s="29"/>
      <c r="N33" s="29"/>
      <c r="O33" s="29"/>
      <c r="P33" s="29"/>
      <c r="Q33" s="29"/>
      <c r="S33" s="29"/>
      <c r="T33" s="29"/>
      <c r="U33" s="29"/>
      <c r="V33" s="29"/>
      <c r="W33" s="29"/>
      <c r="X33" s="29"/>
      <c r="Z33" s="29"/>
      <c r="AA33" s="29"/>
      <c r="AB33" s="29"/>
      <c r="AC33" s="29"/>
      <c r="AD33">
        <f t="shared" si="5"/>
        <v>18</v>
      </c>
      <c r="AE33" s="8">
        <f>'FILL IN Data'!L33+'FILL IN Data'!O33</f>
        <v>0</v>
      </c>
      <c r="AF33" s="8">
        <f>'FILL IN Data'!M33+'FILL IN Data'!P33</f>
        <v>0</v>
      </c>
      <c r="AG33" s="8">
        <f>'FILL IN Data'!N33+'FILL IN Data'!Q33</f>
        <v>0</v>
      </c>
      <c r="AI33" s="8">
        <f>'FILL IN Data'!S33+'FILL IN Data'!V33</f>
        <v>0</v>
      </c>
      <c r="AJ33" s="8">
        <f>'FILL IN Data'!T33+'FILL IN Data'!W33</f>
        <v>0</v>
      </c>
      <c r="AK33" s="8">
        <f>'FILL IN Data'!U33+'FILL IN Data'!X33</f>
        <v>0</v>
      </c>
      <c r="AM33" s="9" t="e">
        <f>'FILL IN Data'!H33/('FILL IN Data'!Z33*52)</f>
        <v>#DIV/0!</v>
      </c>
      <c r="AN33" s="9" t="e">
        <f>'FILL IN Data'!I33/('FILL IN Data'!AA33*52)</f>
        <v>#DIV/0!</v>
      </c>
      <c r="AP33" s="9" t="e">
        <f>'FILL IN Data'!AE33/('FILL IN Data'!AI33*52)</f>
        <v>#DIV/0!</v>
      </c>
      <c r="AQ33" s="9" t="e">
        <f>'FILL IN Data'!AF33/('FILL IN Data'!AJ33*52)</f>
        <v>#DIV/0!</v>
      </c>
      <c r="AS33" s="7">
        <f>'FILL IN Data'!H33+'FILL IN Data'!AE33</f>
        <v>0</v>
      </c>
      <c r="AT33" s="7">
        <f>'FILL IN Data'!I33+'FILL IN Data'!AF33</f>
        <v>0</v>
      </c>
      <c r="AU33" s="7">
        <f>'FILL IN Data'!J33+'FILL IN Data'!AG33</f>
        <v>0</v>
      </c>
      <c r="AV33" s="7">
        <f>'FILL IN Data'!Z33+'FILL IN Data'!AI33</f>
        <v>0</v>
      </c>
      <c r="AW33" s="7">
        <f>'FILL IN Data'!AA33+'FILL IN Data'!AJ33</f>
        <v>0</v>
      </c>
      <c r="AY33" s="9" t="e">
        <f t="shared" si="0"/>
        <v>#DIV/0!</v>
      </c>
      <c r="AZ33" s="9" t="e">
        <f t="shared" si="1"/>
        <v>#DIV/0!</v>
      </c>
      <c r="BB33" s="9" t="e">
        <f>'FILL IN Data'!L33/('FILL IN Data'!S33*52)</f>
        <v>#DIV/0!</v>
      </c>
      <c r="BC33" s="9" t="e">
        <f>'FILL IN Data'!M33/('FILL IN Data'!T33*52)</f>
        <v>#DIV/0!</v>
      </c>
      <c r="BD33" s="9" t="e">
        <f>'FILL IN Data'!O33/('FILL IN Data'!V33*52)</f>
        <v>#DIV/0!</v>
      </c>
      <c r="BE33" s="9" t="e">
        <f>'FILL IN Data'!P33/('FILL IN Data'!W33*52)</f>
        <v>#DIV/0!</v>
      </c>
      <c r="BG33" s="7">
        <f>24*7-SUM('FILL IN Data'!S33,'FILL IN Data'!V33,'FILL IN Data'!Z33,'FILL IN Data'!AB33)</f>
        <v>168</v>
      </c>
      <c r="BH33" s="7">
        <f>24*7-SUM('FILL IN Data'!T33,'FILL IN Data'!W33,'FILL IN Data'!AA33,'FILL IN Data'!AC33)</f>
        <v>168</v>
      </c>
      <c r="BJ33" s="7" t="e">
        <f t="shared" si="8"/>
        <v>#DIV/0!</v>
      </c>
      <c r="BK33" s="7" t="e">
        <f t="shared" si="9"/>
        <v>#DIV/0!</v>
      </c>
      <c r="BL33" s="7" t="e">
        <f t="shared" si="10"/>
        <v>#DIV/0!</v>
      </c>
      <c r="BM33" s="6" t="e">
        <f t="shared" si="11"/>
        <v>#DIV/0!</v>
      </c>
      <c r="BN33" s="7" t="e">
        <f t="shared" si="12"/>
        <v>#DIV/0!</v>
      </c>
      <c r="BO33" s="7"/>
      <c r="BP33" s="7">
        <f t="shared" si="2"/>
        <v>0</v>
      </c>
      <c r="BQ33" s="7">
        <f t="shared" si="3"/>
        <v>0</v>
      </c>
      <c r="BR33" s="7">
        <f t="shared" si="4"/>
        <v>0</v>
      </c>
      <c r="BS33" s="7">
        <f t="shared" si="6"/>
        <v>0</v>
      </c>
      <c r="BT33" s="7">
        <f t="shared" si="7"/>
        <v>0</v>
      </c>
    </row>
    <row r="34" spans="1:72" x14ac:dyDescent="0.55000000000000004">
      <c r="A34">
        <v>19</v>
      </c>
      <c r="C34" s="29"/>
      <c r="D34" s="29"/>
      <c r="E34" s="29"/>
      <c r="F34" s="29"/>
      <c r="H34" s="29"/>
      <c r="I34" s="29"/>
      <c r="J34" s="29"/>
      <c r="L34" s="29"/>
      <c r="M34" s="29"/>
      <c r="N34" s="29"/>
      <c r="O34" s="29"/>
      <c r="P34" s="29"/>
      <c r="Q34" s="29"/>
      <c r="S34" s="29"/>
      <c r="T34" s="29"/>
      <c r="U34" s="29"/>
      <c r="V34" s="29"/>
      <c r="W34" s="29"/>
      <c r="X34" s="29"/>
      <c r="Z34" s="29"/>
      <c r="AA34" s="29"/>
      <c r="AB34" s="29"/>
      <c r="AC34" s="29"/>
      <c r="AD34">
        <f t="shared" si="5"/>
        <v>19</v>
      </c>
      <c r="AE34" s="8">
        <f>'FILL IN Data'!L34+'FILL IN Data'!O34</f>
        <v>0</v>
      </c>
      <c r="AF34" s="8">
        <f>'FILL IN Data'!M34+'FILL IN Data'!P34</f>
        <v>0</v>
      </c>
      <c r="AG34" s="8">
        <f>'FILL IN Data'!N34+'FILL IN Data'!Q34</f>
        <v>0</v>
      </c>
      <c r="AI34" s="8">
        <f>'FILL IN Data'!S34+'FILL IN Data'!V34</f>
        <v>0</v>
      </c>
      <c r="AJ34" s="8">
        <f>'FILL IN Data'!T34+'FILL IN Data'!W34</f>
        <v>0</v>
      </c>
      <c r="AK34" s="8">
        <f>'FILL IN Data'!U34+'FILL IN Data'!X34</f>
        <v>0</v>
      </c>
      <c r="AM34" s="9" t="e">
        <f>'FILL IN Data'!H34/('FILL IN Data'!Z34*52)</f>
        <v>#DIV/0!</v>
      </c>
      <c r="AN34" s="9" t="e">
        <f>'FILL IN Data'!I34/('FILL IN Data'!AA34*52)</f>
        <v>#DIV/0!</v>
      </c>
      <c r="AP34" s="9" t="e">
        <f>'FILL IN Data'!AE34/('FILL IN Data'!AI34*52)</f>
        <v>#DIV/0!</v>
      </c>
      <c r="AQ34" s="9" t="e">
        <f>'FILL IN Data'!AF34/('FILL IN Data'!AJ34*52)</f>
        <v>#DIV/0!</v>
      </c>
      <c r="AS34" s="7">
        <f>'FILL IN Data'!H34+'FILL IN Data'!AE34</f>
        <v>0</v>
      </c>
      <c r="AT34" s="7">
        <f>'FILL IN Data'!I34+'FILL IN Data'!AF34</f>
        <v>0</v>
      </c>
      <c r="AU34" s="7">
        <f>'FILL IN Data'!J34+'FILL IN Data'!AG34</f>
        <v>0</v>
      </c>
      <c r="AV34" s="7">
        <f>'FILL IN Data'!Z34+'FILL IN Data'!AI34</f>
        <v>0</v>
      </c>
      <c r="AW34" s="7">
        <f>'FILL IN Data'!AA34+'FILL IN Data'!AJ34</f>
        <v>0</v>
      </c>
      <c r="AY34" s="9" t="e">
        <f t="shared" si="0"/>
        <v>#DIV/0!</v>
      </c>
      <c r="AZ34" s="9" t="e">
        <f t="shared" si="1"/>
        <v>#DIV/0!</v>
      </c>
      <c r="BB34" s="9" t="e">
        <f>'FILL IN Data'!L34/('FILL IN Data'!S34*52)</f>
        <v>#DIV/0!</v>
      </c>
      <c r="BC34" s="9" t="e">
        <f>'FILL IN Data'!M34/('FILL IN Data'!T34*52)</f>
        <v>#DIV/0!</v>
      </c>
      <c r="BD34" s="9" t="e">
        <f>'FILL IN Data'!O34/('FILL IN Data'!V34*52)</f>
        <v>#DIV/0!</v>
      </c>
      <c r="BE34" s="9" t="e">
        <f>'FILL IN Data'!P34/('FILL IN Data'!W34*52)</f>
        <v>#DIV/0!</v>
      </c>
      <c r="BG34" s="7">
        <f>24*7-SUM('FILL IN Data'!S34,'FILL IN Data'!V34,'FILL IN Data'!Z34,'FILL IN Data'!AB34)</f>
        <v>168</v>
      </c>
      <c r="BH34" s="7">
        <f>24*7-SUM('FILL IN Data'!T34,'FILL IN Data'!W34,'FILL IN Data'!AA34,'FILL IN Data'!AC34)</f>
        <v>168</v>
      </c>
      <c r="BJ34" s="7" t="e">
        <f t="shared" si="8"/>
        <v>#DIV/0!</v>
      </c>
      <c r="BK34" s="7" t="e">
        <f t="shared" si="9"/>
        <v>#DIV/0!</v>
      </c>
      <c r="BL34" s="7" t="e">
        <f t="shared" si="10"/>
        <v>#DIV/0!</v>
      </c>
      <c r="BM34" s="6" t="e">
        <f t="shared" si="11"/>
        <v>#DIV/0!</v>
      </c>
      <c r="BN34" s="7" t="e">
        <f t="shared" si="12"/>
        <v>#DIV/0!</v>
      </c>
      <c r="BO34" s="7"/>
      <c r="BP34" s="7">
        <f t="shared" si="2"/>
        <v>0</v>
      </c>
      <c r="BQ34" s="7">
        <f t="shared" si="3"/>
        <v>0</v>
      </c>
      <c r="BR34" s="7">
        <f t="shared" si="4"/>
        <v>0</v>
      </c>
      <c r="BS34" s="7">
        <f t="shared" si="6"/>
        <v>0</v>
      </c>
      <c r="BT34" s="7">
        <f t="shared" si="7"/>
        <v>0</v>
      </c>
    </row>
    <row r="35" spans="1:72" x14ac:dyDescent="0.55000000000000004">
      <c r="A35">
        <v>20</v>
      </c>
      <c r="C35" s="29"/>
      <c r="D35" s="29"/>
      <c r="E35" s="29"/>
      <c r="F35" s="29"/>
      <c r="H35" s="29"/>
      <c r="I35" s="29"/>
      <c r="J35" s="29"/>
      <c r="L35" s="29"/>
      <c r="M35" s="29"/>
      <c r="N35" s="29"/>
      <c r="O35" s="29"/>
      <c r="P35" s="29"/>
      <c r="Q35" s="29"/>
      <c r="S35" s="29"/>
      <c r="T35" s="29"/>
      <c r="U35" s="29"/>
      <c r="V35" s="29"/>
      <c r="W35" s="29"/>
      <c r="X35" s="29"/>
      <c r="Z35" s="29"/>
      <c r="AA35" s="29"/>
      <c r="AB35" s="29"/>
      <c r="AC35" s="29"/>
      <c r="AD35">
        <f t="shared" si="5"/>
        <v>20</v>
      </c>
      <c r="AE35" s="8">
        <f>'FILL IN Data'!L35+'FILL IN Data'!O35</f>
        <v>0</v>
      </c>
      <c r="AF35" s="8">
        <f>'FILL IN Data'!M35+'FILL IN Data'!P35</f>
        <v>0</v>
      </c>
      <c r="AG35" s="8">
        <f>'FILL IN Data'!N35+'FILL IN Data'!Q35</f>
        <v>0</v>
      </c>
      <c r="AI35" s="8">
        <f>'FILL IN Data'!S35+'FILL IN Data'!V35</f>
        <v>0</v>
      </c>
      <c r="AJ35" s="8">
        <f>'FILL IN Data'!T35+'FILL IN Data'!W35</f>
        <v>0</v>
      </c>
      <c r="AK35" s="8">
        <f>'FILL IN Data'!U35+'FILL IN Data'!X35</f>
        <v>0</v>
      </c>
      <c r="AM35" s="9" t="e">
        <f>'FILL IN Data'!H35/('FILL IN Data'!Z35*52)</f>
        <v>#DIV/0!</v>
      </c>
      <c r="AN35" s="9" t="e">
        <f>'FILL IN Data'!I35/('FILL IN Data'!AA35*52)</f>
        <v>#DIV/0!</v>
      </c>
      <c r="AP35" s="9" t="e">
        <f>'FILL IN Data'!AE35/('FILL IN Data'!AI35*52)</f>
        <v>#DIV/0!</v>
      </c>
      <c r="AQ35" s="9" t="e">
        <f>'FILL IN Data'!AF35/('FILL IN Data'!AJ35*52)</f>
        <v>#DIV/0!</v>
      </c>
      <c r="AS35" s="7">
        <f>'FILL IN Data'!H35+'FILL IN Data'!AE35</f>
        <v>0</v>
      </c>
      <c r="AT35" s="7">
        <f>'FILL IN Data'!I35+'FILL IN Data'!AF35</f>
        <v>0</v>
      </c>
      <c r="AU35" s="7">
        <f>'FILL IN Data'!J35+'FILL IN Data'!AG35</f>
        <v>0</v>
      </c>
      <c r="AV35" s="7">
        <f>'FILL IN Data'!Z35+'FILL IN Data'!AI35</f>
        <v>0</v>
      </c>
      <c r="AW35" s="7">
        <f>'FILL IN Data'!AA35+'FILL IN Data'!AJ35</f>
        <v>0</v>
      </c>
      <c r="AY35" s="9" t="e">
        <f t="shared" si="0"/>
        <v>#DIV/0!</v>
      </c>
      <c r="AZ35" s="9" t="e">
        <f t="shared" si="1"/>
        <v>#DIV/0!</v>
      </c>
      <c r="BB35" s="9" t="e">
        <f>'FILL IN Data'!L35/('FILL IN Data'!S35*52)</f>
        <v>#DIV/0!</v>
      </c>
      <c r="BC35" s="9" t="e">
        <f>'FILL IN Data'!M35/('FILL IN Data'!T35*52)</f>
        <v>#DIV/0!</v>
      </c>
      <c r="BD35" s="9" t="e">
        <f>'FILL IN Data'!O35/('FILL IN Data'!V35*52)</f>
        <v>#DIV/0!</v>
      </c>
      <c r="BE35" s="9" t="e">
        <f>'FILL IN Data'!P35/('FILL IN Data'!W35*52)</f>
        <v>#DIV/0!</v>
      </c>
      <c r="BG35" s="7">
        <f>24*7-SUM('FILL IN Data'!S35,'FILL IN Data'!V35,'FILL IN Data'!Z35,'FILL IN Data'!AB35)</f>
        <v>168</v>
      </c>
      <c r="BH35" s="7">
        <f>24*7-SUM('FILL IN Data'!T35,'FILL IN Data'!W35,'FILL IN Data'!AA35,'FILL IN Data'!AC35)</f>
        <v>168</v>
      </c>
      <c r="BJ35" s="7" t="e">
        <f t="shared" si="8"/>
        <v>#DIV/0!</v>
      </c>
      <c r="BK35" s="7" t="e">
        <f t="shared" si="9"/>
        <v>#DIV/0!</v>
      </c>
      <c r="BL35" s="7" t="e">
        <f t="shared" si="10"/>
        <v>#DIV/0!</v>
      </c>
      <c r="BM35" s="6" t="e">
        <f t="shared" si="11"/>
        <v>#DIV/0!</v>
      </c>
      <c r="BN35" s="7" t="e">
        <f t="shared" si="12"/>
        <v>#DIV/0!</v>
      </c>
      <c r="BO35" s="7"/>
      <c r="BP35" s="7">
        <f t="shared" si="2"/>
        <v>0</v>
      </c>
      <c r="BQ35" s="7">
        <f t="shared" si="3"/>
        <v>0</v>
      </c>
      <c r="BR35" s="7">
        <f t="shared" si="4"/>
        <v>0</v>
      </c>
      <c r="BS35" s="7">
        <f t="shared" si="6"/>
        <v>0</v>
      </c>
      <c r="BT35" s="7">
        <f t="shared" si="7"/>
        <v>0</v>
      </c>
    </row>
    <row r="36" spans="1:72" x14ac:dyDescent="0.55000000000000004">
      <c r="A36">
        <v>21</v>
      </c>
      <c r="C36" s="29"/>
      <c r="D36" s="29"/>
      <c r="E36" s="29"/>
      <c r="F36" s="29"/>
      <c r="H36" s="29"/>
      <c r="I36" s="29"/>
      <c r="J36" s="29"/>
      <c r="L36" s="29"/>
      <c r="M36" s="29"/>
      <c r="N36" s="29"/>
      <c r="O36" s="29"/>
      <c r="P36" s="29"/>
      <c r="Q36" s="29"/>
      <c r="S36" s="29"/>
      <c r="T36" s="29"/>
      <c r="U36" s="29"/>
      <c r="V36" s="29"/>
      <c r="W36" s="29"/>
      <c r="X36" s="29"/>
      <c r="Z36" s="29"/>
      <c r="AA36" s="29"/>
      <c r="AB36" s="29"/>
      <c r="AC36" s="29"/>
      <c r="AD36">
        <f t="shared" si="5"/>
        <v>21</v>
      </c>
      <c r="AE36" s="8">
        <f>'FILL IN Data'!L36+'FILL IN Data'!O36</f>
        <v>0</v>
      </c>
      <c r="AF36" s="8">
        <f>'FILL IN Data'!M36+'FILL IN Data'!P36</f>
        <v>0</v>
      </c>
      <c r="AG36" s="8">
        <f>'FILL IN Data'!N36+'FILL IN Data'!Q36</f>
        <v>0</v>
      </c>
      <c r="AI36" s="8">
        <f>'FILL IN Data'!S36+'FILL IN Data'!V36</f>
        <v>0</v>
      </c>
      <c r="AJ36" s="8">
        <f>'FILL IN Data'!T36+'FILL IN Data'!W36</f>
        <v>0</v>
      </c>
      <c r="AK36" s="8">
        <f>'FILL IN Data'!U36+'FILL IN Data'!X36</f>
        <v>0</v>
      </c>
      <c r="AM36" s="9" t="e">
        <f>'FILL IN Data'!H36/('FILL IN Data'!Z36*52)</f>
        <v>#DIV/0!</v>
      </c>
      <c r="AN36" s="9" t="e">
        <f>'FILL IN Data'!I36/('FILL IN Data'!AA36*52)</f>
        <v>#DIV/0!</v>
      </c>
      <c r="AP36" s="9" t="e">
        <f>'FILL IN Data'!AE36/('FILL IN Data'!AI36*52)</f>
        <v>#DIV/0!</v>
      </c>
      <c r="AQ36" s="9" t="e">
        <f>'FILL IN Data'!AF36/('FILL IN Data'!AJ36*52)</f>
        <v>#DIV/0!</v>
      </c>
      <c r="AS36" s="7">
        <f>'FILL IN Data'!H36+'FILL IN Data'!AE36</f>
        <v>0</v>
      </c>
      <c r="AT36" s="7">
        <f>'FILL IN Data'!I36+'FILL IN Data'!AF36</f>
        <v>0</v>
      </c>
      <c r="AU36" s="7">
        <f>'FILL IN Data'!J36+'FILL IN Data'!AG36</f>
        <v>0</v>
      </c>
      <c r="AV36" s="7">
        <f>'FILL IN Data'!Z36+'FILL IN Data'!AI36</f>
        <v>0</v>
      </c>
      <c r="AW36" s="7">
        <f>'FILL IN Data'!AA36+'FILL IN Data'!AJ36</f>
        <v>0</v>
      </c>
      <c r="AY36" s="9" t="e">
        <f t="shared" si="0"/>
        <v>#DIV/0!</v>
      </c>
      <c r="AZ36" s="9" t="e">
        <f t="shared" si="1"/>
        <v>#DIV/0!</v>
      </c>
      <c r="BB36" s="9" t="e">
        <f>'FILL IN Data'!L36/('FILL IN Data'!S36*52)</f>
        <v>#DIV/0!</v>
      </c>
      <c r="BC36" s="9" t="e">
        <f>'FILL IN Data'!M36/('FILL IN Data'!T36*52)</f>
        <v>#DIV/0!</v>
      </c>
      <c r="BD36" s="9" t="e">
        <f>'FILL IN Data'!O36/('FILL IN Data'!V36*52)</f>
        <v>#DIV/0!</v>
      </c>
      <c r="BE36" s="9" t="e">
        <f>'FILL IN Data'!P36/('FILL IN Data'!W36*52)</f>
        <v>#DIV/0!</v>
      </c>
      <c r="BG36" s="7">
        <f>24*7-SUM('FILL IN Data'!S36,'FILL IN Data'!V36,'FILL IN Data'!Z36,'FILL IN Data'!AB36)</f>
        <v>168</v>
      </c>
      <c r="BH36" s="7">
        <f>24*7-SUM('FILL IN Data'!T36,'FILL IN Data'!W36,'FILL IN Data'!AA36,'FILL IN Data'!AC36)</f>
        <v>168</v>
      </c>
      <c r="BJ36" s="7" t="e">
        <f t="shared" si="8"/>
        <v>#DIV/0!</v>
      </c>
      <c r="BK36" s="7" t="e">
        <f t="shared" si="9"/>
        <v>#DIV/0!</v>
      </c>
      <c r="BL36" s="7" t="e">
        <f t="shared" si="10"/>
        <v>#DIV/0!</v>
      </c>
      <c r="BM36" s="6" t="e">
        <f t="shared" si="11"/>
        <v>#DIV/0!</v>
      </c>
      <c r="BN36" s="7" t="e">
        <f t="shared" si="12"/>
        <v>#DIV/0!</v>
      </c>
      <c r="BO36" s="7"/>
      <c r="BP36" s="7">
        <f t="shared" si="2"/>
        <v>0</v>
      </c>
      <c r="BQ36" s="7">
        <f t="shared" si="3"/>
        <v>0</v>
      </c>
      <c r="BR36" s="7">
        <f t="shared" si="4"/>
        <v>0</v>
      </c>
      <c r="BS36" s="7">
        <f t="shared" si="6"/>
        <v>0</v>
      </c>
      <c r="BT36" s="7">
        <f t="shared" si="7"/>
        <v>0</v>
      </c>
    </row>
    <row r="37" spans="1:72" x14ac:dyDescent="0.55000000000000004">
      <c r="A37">
        <v>22</v>
      </c>
      <c r="C37" s="29"/>
      <c r="D37" s="29"/>
      <c r="E37" s="29"/>
      <c r="F37" s="29"/>
      <c r="H37" s="29"/>
      <c r="I37" s="29"/>
      <c r="J37" s="29"/>
      <c r="L37" s="29"/>
      <c r="M37" s="29"/>
      <c r="N37" s="29"/>
      <c r="O37" s="29"/>
      <c r="P37" s="29"/>
      <c r="Q37" s="29"/>
      <c r="S37" s="29"/>
      <c r="T37" s="29"/>
      <c r="U37" s="29"/>
      <c r="V37" s="29"/>
      <c r="W37" s="29"/>
      <c r="X37" s="29"/>
      <c r="Z37" s="29"/>
      <c r="AA37" s="29"/>
      <c r="AB37" s="29"/>
      <c r="AC37" s="29"/>
      <c r="AD37">
        <f t="shared" si="5"/>
        <v>22</v>
      </c>
      <c r="AE37" s="8">
        <f>'FILL IN Data'!L37+'FILL IN Data'!O37</f>
        <v>0</v>
      </c>
      <c r="AF37" s="8">
        <f>'FILL IN Data'!M37+'FILL IN Data'!P37</f>
        <v>0</v>
      </c>
      <c r="AG37" s="8">
        <f>'FILL IN Data'!N37+'FILL IN Data'!Q37</f>
        <v>0</v>
      </c>
      <c r="AI37" s="8">
        <f>'FILL IN Data'!S37+'FILL IN Data'!V37</f>
        <v>0</v>
      </c>
      <c r="AJ37" s="8">
        <f>'FILL IN Data'!T37+'FILL IN Data'!W37</f>
        <v>0</v>
      </c>
      <c r="AK37" s="8">
        <f>'FILL IN Data'!U37+'FILL IN Data'!X37</f>
        <v>0</v>
      </c>
      <c r="AM37" s="9" t="e">
        <f>'FILL IN Data'!H37/('FILL IN Data'!Z37*52)</f>
        <v>#DIV/0!</v>
      </c>
      <c r="AN37" s="9" t="e">
        <f>'FILL IN Data'!I37/('FILL IN Data'!AA37*52)</f>
        <v>#DIV/0!</v>
      </c>
      <c r="AP37" s="9" t="e">
        <f>'FILL IN Data'!AE37/('FILL IN Data'!AI37*52)</f>
        <v>#DIV/0!</v>
      </c>
      <c r="AQ37" s="9" t="e">
        <f>'FILL IN Data'!AF37/('FILL IN Data'!AJ37*52)</f>
        <v>#DIV/0!</v>
      </c>
      <c r="AS37" s="7">
        <f>'FILL IN Data'!H37+'FILL IN Data'!AE37</f>
        <v>0</v>
      </c>
      <c r="AT37" s="7">
        <f>'FILL IN Data'!I37+'FILL IN Data'!AF37</f>
        <v>0</v>
      </c>
      <c r="AU37" s="7">
        <f>'FILL IN Data'!J37+'FILL IN Data'!AG37</f>
        <v>0</v>
      </c>
      <c r="AV37" s="7">
        <f>'FILL IN Data'!Z37+'FILL IN Data'!AI37</f>
        <v>0</v>
      </c>
      <c r="AW37" s="7">
        <f>'FILL IN Data'!AA37+'FILL IN Data'!AJ37</f>
        <v>0</v>
      </c>
      <c r="AY37" s="9" t="e">
        <f t="shared" si="0"/>
        <v>#DIV/0!</v>
      </c>
      <c r="AZ37" s="9" t="e">
        <f t="shared" si="1"/>
        <v>#DIV/0!</v>
      </c>
      <c r="BB37" s="9" t="e">
        <f>'FILL IN Data'!L37/('FILL IN Data'!S37*52)</f>
        <v>#DIV/0!</v>
      </c>
      <c r="BC37" s="9" t="e">
        <f>'FILL IN Data'!M37/('FILL IN Data'!T37*52)</f>
        <v>#DIV/0!</v>
      </c>
      <c r="BD37" s="9" t="e">
        <f>'FILL IN Data'!O37/('FILL IN Data'!V37*52)</f>
        <v>#DIV/0!</v>
      </c>
      <c r="BE37" s="9" t="e">
        <f>'FILL IN Data'!P37/('FILL IN Data'!W37*52)</f>
        <v>#DIV/0!</v>
      </c>
      <c r="BG37" s="7">
        <f>24*7-SUM('FILL IN Data'!S37,'FILL IN Data'!V37,'FILL IN Data'!Z37,'FILL IN Data'!AB37)</f>
        <v>168</v>
      </c>
      <c r="BH37" s="7">
        <f>24*7-SUM('FILL IN Data'!T37,'FILL IN Data'!W37,'FILL IN Data'!AA37,'FILL IN Data'!AC37)</f>
        <v>168</v>
      </c>
      <c r="BJ37" s="7" t="e">
        <f t="shared" si="8"/>
        <v>#DIV/0!</v>
      </c>
      <c r="BK37" s="7" t="e">
        <f t="shared" si="9"/>
        <v>#DIV/0!</v>
      </c>
      <c r="BL37" s="7" t="e">
        <f t="shared" si="10"/>
        <v>#DIV/0!</v>
      </c>
      <c r="BM37" s="6" t="e">
        <f t="shared" si="11"/>
        <v>#DIV/0!</v>
      </c>
      <c r="BN37" s="7" t="e">
        <f t="shared" si="12"/>
        <v>#DIV/0!</v>
      </c>
      <c r="BO37" s="7"/>
      <c r="BP37" s="7">
        <f t="shared" si="2"/>
        <v>0</v>
      </c>
      <c r="BQ37" s="7">
        <f t="shared" si="3"/>
        <v>0</v>
      </c>
      <c r="BR37" s="7">
        <f t="shared" si="4"/>
        <v>0</v>
      </c>
      <c r="BS37" s="7">
        <f t="shared" si="6"/>
        <v>0</v>
      </c>
      <c r="BT37" s="7">
        <f t="shared" si="7"/>
        <v>0</v>
      </c>
    </row>
    <row r="38" spans="1:72" x14ac:dyDescent="0.55000000000000004">
      <c r="A38">
        <v>23</v>
      </c>
      <c r="C38" s="29"/>
      <c r="D38" s="29"/>
      <c r="E38" s="29"/>
      <c r="F38" s="29"/>
      <c r="H38" s="29"/>
      <c r="I38" s="29"/>
      <c r="J38" s="29"/>
      <c r="L38" s="29"/>
      <c r="M38" s="29"/>
      <c r="N38" s="29"/>
      <c r="O38" s="29"/>
      <c r="P38" s="29"/>
      <c r="Q38" s="29"/>
      <c r="S38" s="29"/>
      <c r="T38" s="29"/>
      <c r="U38" s="29"/>
      <c r="V38" s="29"/>
      <c r="W38" s="29"/>
      <c r="X38" s="29"/>
      <c r="Z38" s="29"/>
      <c r="AA38" s="29"/>
      <c r="AB38" s="29"/>
      <c r="AC38" s="29"/>
      <c r="AD38">
        <f t="shared" si="5"/>
        <v>23</v>
      </c>
      <c r="AE38" s="8">
        <f>'FILL IN Data'!L38+'FILL IN Data'!O38</f>
        <v>0</v>
      </c>
      <c r="AF38" s="8">
        <f>'FILL IN Data'!M38+'FILL IN Data'!P38</f>
        <v>0</v>
      </c>
      <c r="AG38" s="8">
        <f>'FILL IN Data'!N38+'FILL IN Data'!Q38</f>
        <v>0</v>
      </c>
      <c r="AI38" s="8">
        <f>'FILL IN Data'!S38+'FILL IN Data'!V38</f>
        <v>0</v>
      </c>
      <c r="AJ38" s="8">
        <f>'FILL IN Data'!T38+'FILL IN Data'!W38</f>
        <v>0</v>
      </c>
      <c r="AK38" s="8">
        <f>'FILL IN Data'!U38+'FILL IN Data'!X38</f>
        <v>0</v>
      </c>
      <c r="AM38" s="9" t="e">
        <f>'FILL IN Data'!H38/('FILL IN Data'!Z38*52)</f>
        <v>#DIV/0!</v>
      </c>
      <c r="AN38" s="9" t="e">
        <f>'FILL IN Data'!I38/('FILL IN Data'!AA38*52)</f>
        <v>#DIV/0!</v>
      </c>
      <c r="AP38" s="9" t="e">
        <f>'FILL IN Data'!AE38/('FILL IN Data'!AI38*52)</f>
        <v>#DIV/0!</v>
      </c>
      <c r="AQ38" s="9" t="e">
        <f>'FILL IN Data'!AF38/('FILL IN Data'!AJ38*52)</f>
        <v>#DIV/0!</v>
      </c>
      <c r="AS38" s="7">
        <f>'FILL IN Data'!H38+'FILL IN Data'!AE38</f>
        <v>0</v>
      </c>
      <c r="AT38" s="7">
        <f>'FILL IN Data'!I38+'FILL IN Data'!AF38</f>
        <v>0</v>
      </c>
      <c r="AU38" s="7">
        <f>'FILL IN Data'!J38+'FILL IN Data'!AG38</f>
        <v>0</v>
      </c>
      <c r="AV38" s="7">
        <f>'FILL IN Data'!Z38+'FILL IN Data'!AI38</f>
        <v>0</v>
      </c>
      <c r="AW38" s="7">
        <f>'FILL IN Data'!AA38+'FILL IN Data'!AJ38</f>
        <v>0</v>
      </c>
      <c r="AY38" s="9" t="e">
        <f t="shared" si="0"/>
        <v>#DIV/0!</v>
      </c>
      <c r="AZ38" s="9" t="e">
        <f t="shared" si="1"/>
        <v>#DIV/0!</v>
      </c>
      <c r="BB38" s="9" t="e">
        <f>'FILL IN Data'!L38/('FILL IN Data'!S38*52)</f>
        <v>#DIV/0!</v>
      </c>
      <c r="BC38" s="9" t="e">
        <f>'FILL IN Data'!M38/('FILL IN Data'!T38*52)</f>
        <v>#DIV/0!</v>
      </c>
      <c r="BD38" s="9" t="e">
        <f>'FILL IN Data'!O38/('FILL IN Data'!V38*52)</f>
        <v>#DIV/0!</v>
      </c>
      <c r="BE38" s="9" t="e">
        <f>'FILL IN Data'!P38/('FILL IN Data'!W38*52)</f>
        <v>#DIV/0!</v>
      </c>
      <c r="BG38" s="7">
        <f>24*7-SUM('FILL IN Data'!S38,'FILL IN Data'!V38,'FILL IN Data'!Z38,'FILL IN Data'!AB38)</f>
        <v>168</v>
      </c>
      <c r="BH38" s="7">
        <f>24*7-SUM('FILL IN Data'!T38,'FILL IN Data'!W38,'FILL IN Data'!AA38,'FILL IN Data'!AC38)</f>
        <v>168</v>
      </c>
      <c r="BJ38" s="7" t="e">
        <f t="shared" si="8"/>
        <v>#DIV/0!</v>
      </c>
      <c r="BK38" s="7" t="e">
        <f t="shared" si="9"/>
        <v>#DIV/0!</v>
      </c>
      <c r="BL38" s="7" t="e">
        <f t="shared" si="10"/>
        <v>#DIV/0!</v>
      </c>
      <c r="BM38" s="6" t="e">
        <f t="shared" si="11"/>
        <v>#DIV/0!</v>
      </c>
      <c r="BN38" s="7" t="e">
        <f t="shared" si="12"/>
        <v>#DIV/0!</v>
      </c>
      <c r="BO38" s="7"/>
      <c r="BP38" s="7">
        <f t="shared" si="2"/>
        <v>0</v>
      </c>
      <c r="BQ38" s="7">
        <f t="shared" si="3"/>
        <v>0</v>
      </c>
      <c r="BR38" s="7">
        <f t="shared" si="4"/>
        <v>0</v>
      </c>
      <c r="BS38" s="7">
        <f t="shared" si="6"/>
        <v>0</v>
      </c>
      <c r="BT38" s="7">
        <f t="shared" si="7"/>
        <v>0</v>
      </c>
    </row>
    <row r="39" spans="1:72" x14ac:dyDescent="0.55000000000000004">
      <c r="A39">
        <v>24</v>
      </c>
      <c r="C39" s="29"/>
      <c r="D39" s="29"/>
      <c r="E39" s="29"/>
      <c r="F39" s="29"/>
      <c r="H39" s="29"/>
      <c r="I39" s="29"/>
      <c r="J39" s="29"/>
      <c r="L39" s="29"/>
      <c r="M39" s="29"/>
      <c r="N39" s="29"/>
      <c r="O39" s="29"/>
      <c r="P39" s="29"/>
      <c r="Q39" s="29"/>
      <c r="S39" s="29"/>
      <c r="T39" s="29"/>
      <c r="U39" s="29"/>
      <c r="V39" s="29"/>
      <c r="W39" s="29"/>
      <c r="X39" s="29"/>
      <c r="Z39" s="29"/>
      <c r="AA39" s="29"/>
      <c r="AB39" s="29"/>
      <c r="AC39" s="29"/>
      <c r="AD39">
        <f t="shared" si="5"/>
        <v>24</v>
      </c>
      <c r="AE39" s="8">
        <f>'FILL IN Data'!L39+'FILL IN Data'!O39</f>
        <v>0</v>
      </c>
      <c r="AF39" s="8">
        <f>'FILL IN Data'!M39+'FILL IN Data'!P39</f>
        <v>0</v>
      </c>
      <c r="AG39" s="8">
        <f>'FILL IN Data'!N39+'FILL IN Data'!Q39</f>
        <v>0</v>
      </c>
      <c r="AI39" s="8">
        <f>'FILL IN Data'!S39+'FILL IN Data'!V39</f>
        <v>0</v>
      </c>
      <c r="AJ39" s="8">
        <f>'FILL IN Data'!T39+'FILL IN Data'!W39</f>
        <v>0</v>
      </c>
      <c r="AK39" s="8">
        <f>'FILL IN Data'!U39+'FILL IN Data'!X39</f>
        <v>0</v>
      </c>
      <c r="AM39" s="9" t="e">
        <f>'FILL IN Data'!H39/('FILL IN Data'!Z39*52)</f>
        <v>#DIV/0!</v>
      </c>
      <c r="AN39" s="9" t="e">
        <f>'FILL IN Data'!I39/('FILL IN Data'!AA39*52)</f>
        <v>#DIV/0!</v>
      </c>
      <c r="AP39" s="9" t="e">
        <f>'FILL IN Data'!AE39/('FILL IN Data'!AI39*52)</f>
        <v>#DIV/0!</v>
      </c>
      <c r="AQ39" s="9" t="e">
        <f>'FILL IN Data'!AF39/('FILL IN Data'!AJ39*52)</f>
        <v>#DIV/0!</v>
      </c>
      <c r="AS39" s="7">
        <f>'FILL IN Data'!H39+'FILL IN Data'!AE39</f>
        <v>0</v>
      </c>
      <c r="AT39" s="7">
        <f>'FILL IN Data'!I39+'FILL IN Data'!AF39</f>
        <v>0</v>
      </c>
      <c r="AU39" s="7">
        <f>'FILL IN Data'!J39+'FILL IN Data'!AG39</f>
        <v>0</v>
      </c>
      <c r="AV39" s="7">
        <f>'FILL IN Data'!Z39+'FILL IN Data'!AI39</f>
        <v>0</v>
      </c>
      <c r="AW39" s="7">
        <f>'FILL IN Data'!AA39+'FILL IN Data'!AJ39</f>
        <v>0</v>
      </c>
      <c r="AY39" s="9" t="e">
        <f t="shared" si="0"/>
        <v>#DIV/0!</v>
      </c>
      <c r="AZ39" s="9" t="e">
        <f t="shared" si="1"/>
        <v>#DIV/0!</v>
      </c>
      <c r="BB39" s="9" t="e">
        <f>'FILL IN Data'!L39/('FILL IN Data'!S39*52)</f>
        <v>#DIV/0!</v>
      </c>
      <c r="BC39" s="9" t="e">
        <f>'FILL IN Data'!M39/('FILL IN Data'!T39*52)</f>
        <v>#DIV/0!</v>
      </c>
      <c r="BD39" s="9" t="e">
        <f>'FILL IN Data'!O39/('FILL IN Data'!V39*52)</f>
        <v>#DIV/0!</v>
      </c>
      <c r="BE39" s="9" t="e">
        <f>'FILL IN Data'!P39/('FILL IN Data'!W39*52)</f>
        <v>#DIV/0!</v>
      </c>
      <c r="BG39" s="7">
        <f>24*7-SUM('FILL IN Data'!S39,'FILL IN Data'!V39,'FILL IN Data'!Z39,'FILL IN Data'!AB39)</f>
        <v>168</v>
      </c>
      <c r="BH39" s="7">
        <f>24*7-SUM('FILL IN Data'!T39,'FILL IN Data'!W39,'FILL IN Data'!AA39,'FILL IN Data'!AC39)</f>
        <v>168</v>
      </c>
      <c r="BJ39" s="7" t="e">
        <f t="shared" si="8"/>
        <v>#DIV/0!</v>
      </c>
      <c r="BK39" s="7" t="e">
        <f t="shared" si="9"/>
        <v>#DIV/0!</v>
      </c>
      <c r="BL39" s="7" t="e">
        <f t="shared" si="10"/>
        <v>#DIV/0!</v>
      </c>
      <c r="BM39" s="6" t="e">
        <f t="shared" si="11"/>
        <v>#DIV/0!</v>
      </c>
      <c r="BN39" s="7" t="e">
        <f t="shared" si="12"/>
        <v>#DIV/0!</v>
      </c>
      <c r="BO39" s="7"/>
      <c r="BP39" s="7">
        <f t="shared" si="2"/>
        <v>0</v>
      </c>
      <c r="BQ39" s="7">
        <f t="shared" si="3"/>
        <v>0</v>
      </c>
      <c r="BR39" s="7">
        <f t="shared" si="4"/>
        <v>0</v>
      </c>
      <c r="BS39" s="7">
        <f t="shared" si="6"/>
        <v>0</v>
      </c>
      <c r="BT39" s="7">
        <f t="shared" si="7"/>
        <v>0</v>
      </c>
    </row>
    <row r="40" spans="1:72" x14ac:dyDescent="0.55000000000000004">
      <c r="A40">
        <v>25</v>
      </c>
      <c r="C40" s="29"/>
      <c r="D40" s="29"/>
      <c r="E40" s="29"/>
      <c r="F40" s="29"/>
      <c r="H40" s="29"/>
      <c r="I40" s="29"/>
      <c r="J40" s="29"/>
      <c r="L40" s="29"/>
      <c r="M40" s="29"/>
      <c r="N40" s="29"/>
      <c r="O40" s="29"/>
      <c r="P40" s="29"/>
      <c r="Q40" s="29"/>
      <c r="S40" s="29"/>
      <c r="T40" s="29"/>
      <c r="U40" s="29"/>
      <c r="V40" s="29"/>
      <c r="W40" s="29"/>
      <c r="X40" s="29"/>
      <c r="Z40" s="29"/>
      <c r="AA40" s="29"/>
      <c r="AB40" s="29"/>
      <c r="AC40" s="29"/>
      <c r="AD40">
        <f t="shared" si="5"/>
        <v>25</v>
      </c>
      <c r="AE40" s="8">
        <f>'FILL IN Data'!L40+'FILL IN Data'!O40</f>
        <v>0</v>
      </c>
      <c r="AF40" s="8">
        <f>'FILL IN Data'!M40+'FILL IN Data'!P40</f>
        <v>0</v>
      </c>
      <c r="AG40" s="8">
        <f>'FILL IN Data'!N40+'FILL IN Data'!Q40</f>
        <v>0</v>
      </c>
      <c r="AI40" s="8">
        <f>'FILL IN Data'!S40+'FILL IN Data'!V40</f>
        <v>0</v>
      </c>
      <c r="AJ40" s="8">
        <f>'FILL IN Data'!T40+'FILL IN Data'!W40</f>
        <v>0</v>
      </c>
      <c r="AK40" s="8">
        <f>'FILL IN Data'!U40+'FILL IN Data'!X40</f>
        <v>0</v>
      </c>
      <c r="AM40" s="9" t="e">
        <f>'FILL IN Data'!H40/('FILL IN Data'!Z40*52)</f>
        <v>#DIV/0!</v>
      </c>
      <c r="AN40" s="9" t="e">
        <f>'FILL IN Data'!I40/('FILL IN Data'!AA40*52)</f>
        <v>#DIV/0!</v>
      </c>
      <c r="AP40" s="9" t="e">
        <f>'FILL IN Data'!AE40/('FILL IN Data'!AI40*52)</f>
        <v>#DIV/0!</v>
      </c>
      <c r="AQ40" s="9" t="e">
        <f>'FILL IN Data'!AF40/('FILL IN Data'!AJ40*52)</f>
        <v>#DIV/0!</v>
      </c>
      <c r="AS40" s="7">
        <f>'FILL IN Data'!H40+'FILL IN Data'!AE40</f>
        <v>0</v>
      </c>
      <c r="AT40" s="7">
        <f>'FILL IN Data'!I40+'FILL IN Data'!AF40</f>
        <v>0</v>
      </c>
      <c r="AU40" s="7">
        <f>'FILL IN Data'!J40+'FILL IN Data'!AG40</f>
        <v>0</v>
      </c>
      <c r="AV40" s="7">
        <f>'FILL IN Data'!Z40+'FILL IN Data'!AI40</f>
        <v>0</v>
      </c>
      <c r="AW40" s="7">
        <f>'FILL IN Data'!AA40+'FILL IN Data'!AJ40</f>
        <v>0</v>
      </c>
      <c r="AY40" s="9" t="e">
        <f t="shared" si="0"/>
        <v>#DIV/0!</v>
      </c>
      <c r="AZ40" s="9" t="e">
        <f t="shared" si="1"/>
        <v>#DIV/0!</v>
      </c>
      <c r="BB40" s="9" t="e">
        <f>'FILL IN Data'!L40/('FILL IN Data'!S40*52)</f>
        <v>#DIV/0!</v>
      </c>
      <c r="BC40" s="9" t="e">
        <f>'FILL IN Data'!M40/('FILL IN Data'!T40*52)</f>
        <v>#DIV/0!</v>
      </c>
      <c r="BD40" s="9" t="e">
        <f>'FILL IN Data'!O40/('FILL IN Data'!V40*52)</f>
        <v>#DIV/0!</v>
      </c>
      <c r="BE40" s="9" t="e">
        <f>'FILL IN Data'!P40/('FILL IN Data'!W40*52)</f>
        <v>#DIV/0!</v>
      </c>
      <c r="BG40" s="7">
        <f>24*7-SUM('FILL IN Data'!S40,'FILL IN Data'!V40,'FILL IN Data'!Z40,'FILL IN Data'!AB40)</f>
        <v>168</v>
      </c>
      <c r="BH40" s="7">
        <f>24*7-SUM('FILL IN Data'!T40,'FILL IN Data'!W40,'FILL IN Data'!AA40,'FILL IN Data'!AC40)</f>
        <v>168</v>
      </c>
      <c r="BJ40" s="7" t="e">
        <f t="shared" si="8"/>
        <v>#DIV/0!</v>
      </c>
      <c r="BK40" s="7" t="e">
        <f t="shared" si="9"/>
        <v>#DIV/0!</v>
      </c>
      <c r="BL40" s="7" t="e">
        <f t="shared" si="10"/>
        <v>#DIV/0!</v>
      </c>
      <c r="BM40" s="6" t="e">
        <f t="shared" si="11"/>
        <v>#DIV/0!</v>
      </c>
      <c r="BN40" s="7" t="e">
        <f t="shared" si="12"/>
        <v>#DIV/0!</v>
      </c>
      <c r="BO40" s="7"/>
      <c r="BP40" s="7">
        <f t="shared" si="2"/>
        <v>0</v>
      </c>
      <c r="BQ40" s="7">
        <f t="shared" si="3"/>
        <v>0</v>
      </c>
      <c r="BR40" s="7">
        <f t="shared" si="4"/>
        <v>0</v>
      </c>
      <c r="BS40" s="7">
        <f t="shared" si="6"/>
        <v>0</v>
      </c>
      <c r="BT40" s="7">
        <f t="shared" si="7"/>
        <v>0</v>
      </c>
    </row>
    <row r="41" spans="1:72" x14ac:dyDescent="0.55000000000000004">
      <c r="A41">
        <v>26</v>
      </c>
      <c r="C41" s="29"/>
      <c r="D41" s="29"/>
      <c r="E41" s="29"/>
      <c r="F41" s="29"/>
      <c r="H41" s="29"/>
      <c r="I41" s="29"/>
      <c r="J41" s="29"/>
      <c r="L41" s="29"/>
      <c r="M41" s="29"/>
      <c r="N41" s="29"/>
      <c r="O41" s="29"/>
      <c r="P41" s="29"/>
      <c r="Q41" s="29"/>
      <c r="S41" s="29"/>
      <c r="T41" s="29"/>
      <c r="U41" s="29"/>
      <c r="V41" s="29"/>
      <c r="W41" s="29"/>
      <c r="X41" s="29"/>
      <c r="Z41" s="29"/>
      <c r="AA41" s="29"/>
      <c r="AB41" s="29"/>
      <c r="AC41" s="29"/>
      <c r="AD41">
        <f t="shared" si="5"/>
        <v>26</v>
      </c>
      <c r="AE41" s="8">
        <f>'FILL IN Data'!L41+'FILL IN Data'!O41</f>
        <v>0</v>
      </c>
      <c r="AF41" s="8">
        <f>'FILL IN Data'!M41+'FILL IN Data'!P41</f>
        <v>0</v>
      </c>
      <c r="AG41" s="8">
        <f>'FILL IN Data'!N41+'FILL IN Data'!Q41</f>
        <v>0</v>
      </c>
      <c r="AI41" s="8">
        <f>'FILL IN Data'!S41+'FILL IN Data'!V41</f>
        <v>0</v>
      </c>
      <c r="AJ41" s="8">
        <f>'FILL IN Data'!T41+'FILL IN Data'!W41</f>
        <v>0</v>
      </c>
      <c r="AK41" s="8">
        <f>'FILL IN Data'!U41+'FILL IN Data'!X41</f>
        <v>0</v>
      </c>
      <c r="AM41" s="9" t="e">
        <f>'FILL IN Data'!H41/('FILL IN Data'!Z41*52)</f>
        <v>#DIV/0!</v>
      </c>
      <c r="AN41" s="9" t="e">
        <f>'FILL IN Data'!I41/('FILL IN Data'!AA41*52)</f>
        <v>#DIV/0!</v>
      </c>
      <c r="AP41" s="9" t="e">
        <f>'FILL IN Data'!AE41/('FILL IN Data'!AI41*52)</f>
        <v>#DIV/0!</v>
      </c>
      <c r="AQ41" s="9" t="e">
        <f>'FILL IN Data'!AF41/('FILL IN Data'!AJ41*52)</f>
        <v>#DIV/0!</v>
      </c>
      <c r="AS41" s="7">
        <f>'FILL IN Data'!H41+'FILL IN Data'!AE41</f>
        <v>0</v>
      </c>
      <c r="AT41" s="7">
        <f>'FILL IN Data'!I41+'FILL IN Data'!AF41</f>
        <v>0</v>
      </c>
      <c r="AU41" s="7">
        <f>'FILL IN Data'!J41+'FILL IN Data'!AG41</f>
        <v>0</v>
      </c>
      <c r="AV41" s="7">
        <f>'FILL IN Data'!Z41+'FILL IN Data'!AI41</f>
        <v>0</v>
      </c>
      <c r="AW41" s="7">
        <f>'FILL IN Data'!AA41+'FILL IN Data'!AJ41</f>
        <v>0</v>
      </c>
      <c r="AY41" s="9" t="e">
        <f t="shared" si="0"/>
        <v>#DIV/0!</v>
      </c>
      <c r="AZ41" s="9" t="e">
        <f t="shared" si="1"/>
        <v>#DIV/0!</v>
      </c>
      <c r="BB41" s="9" t="e">
        <f>'FILL IN Data'!L41/('FILL IN Data'!S41*52)</f>
        <v>#DIV/0!</v>
      </c>
      <c r="BC41" s="9" t="e">
        <f>'FILL IN Data'!M41/('FILL IN Data'!T41*52)</f>
        <v>#DIV/0!</v>
      </c>
      <c r="BD41" s="9" t="e">
        <f>'FILL IN Data'!O41/('FILL IN Data'!V41*52)</f>
        <v>#DIV/0!</v>
      </c>
      <c r="BE41" s="9" t="e">
        <f>'FILL IN Data'!P41/('FILL IN Data'!W41*52)</f>
        <v>#DIV/0!</v>
      </c>
      <c r="BG41" s="7">
        <f>24*7-SUM('FILL IN Data'!S41,'FILL IN Data'!V41,'FILL IN Data'!Z41,'FILL IN Data'!AB41)</f>
        <v>168</v>
      </c>
      <c r="BH41" s="7">
        <f>24*7-SUM('FILL IN Data'!T41,'FILL IN Data'!W41,'FILL IN Data'!AA41,'FILL IN Data'!AC41)</f>
        <v>168</v>
      </c>
      <c r="BJ41" s="7" t="e">
        <f t="shared" si="8"/>
        <v>#DIV/0!</v>
      </c>
      <c r="BK41" s="7" t="e">
        <f t="shared" si="9"/>
        <v>#DIV/0!</v>
      </c>
      <c r="BL41" s="7" t="e">
        <f t="shared" si="10"/>
        <v>#DIV/0!</v>
      </c>
      <c r="BM41" s="6" t="e">
        <f t="shared" si="11"/>
        <v>#DIV/0!</v>
      </c>
      <c r="BN41" s="7" t="e">
        <f t="shared" si="12"/>
        <v>#DIV/0!</v>
      </c>
      <c r="BO41" s="7"/>
      <c r="BP41" s="7">
        <f t="shared" si="2"/>
        <v>0</v>
      </c>
      <c r="BQ41" s="7">
        <f t="shared" si="3"/>
        <v>0</v>
      </c>
      <c r="BR41" s="7">
        <f t="shared" si="4"/>
        <v>0</v>
      </c>
      <c r="BS41" s="7">
        <f t="shared" si="6"/>
        <v>0</v>
      </c>
      <c r="BT41" s="7">
        <f t="shared" si="7"/>
        <v>0</v>
      </c>
    </row>
    <row r="42" spans="1:72" x14ac:dyDescent="0.55000000000000004">
      <c r="A42">
        <v>27</v>
      </c>
      <c r="C42" s="29"/>
      <c r="D42" s="29"/>
      <c r="E42" s="29"/>
      <c r="F42" s="29"/>
      <c r="H42" s="29"/>
      <c r="I42" s="29"/>
      <c r="J42" s="29"/>
      <c r="L42" s="29"/>
      <c r="M42" s="29"/>
      <c r="N42" s="29"/>
      <c r="O42" s="29"/>
      <c r="P42" s="29"/>
      <c r="Q42" s="29"/>
      <c r="S42" s="29"/>
      <c r="T42" s="29"/>
      <c r="U42" s="29"/>
      <c r="V42" s="29"/>
      <c r="W42" s="29"/>
      <c r="X42" s="29"/>
      <c r="Z42" s="29"/>
      <c r="AA42" s="29"/>
      <c r="AB42" s="29"/>
      <c r="AC42" s="29"/>
      <c r="AD42">
        <f t="shared" si="5"/>
        <v>27</v>
      </c>
      <c r="AE42" s="8">
        <f>'FILL IN Data'!L42+'FILL IN Data'!O42</f>
        <v>0</v>
      </c>
      <c r="AF42" s="8">
        <f>'FILL IN Data'!M42+'FILL IN Data'!P42</f>
        <v>0</v>
      </c>
      <c r="AG42" s="8">
        <f>'FILL IN Data'!N42+'FILL IN Data'!Q42</f>
        <v>0</v>
      </c>
      <c r="AI42" s="8">
        <f>'FILL IN Data'!S42+'FILL IN Data'!V42</f>
        <v>0</v>
      </c>
      <c r="AJ42" s="8">
        <f>'FILL IN Data'!T42+'FILL IN Data'!W42</f>
        <v>0</v>
      </c>
      <c r="AK42" s="8">
        <f>'FILL IN Data'!U42+'FILL IN Data'!X42</f>
        <v>0</v>
      </c>
      <c r="AM42" s="9" t="e">
        <f>'FILL IN Data'!H42/('FILL IN Data'!Z42*52)</f>
        <v>#DIV/0!</v>
      </c>
      <c r="AN42" s="9" t="e">
        <f>'FILL IN Data'!I42/('FILL IN Data'!AA42*52)</f>
        <v>#DIV/0!</v>
      </c>
      <c r="AP42" s="9" t="e">
        <f>'FILL IN Data'!AE42/('FILL IN Data'!AI42*52)</f>
        <v>#DIV/0!</v>
      </c>
      <c r="AQ42" s="9" t="e">
        <f>'FILL IN Data'!AF42/('FILL IN Data'!AJ42*52)</f>
        <v>#DIV/0!</v>
      </c>
      <c r="AS42" s="7">
        <f>'FILL IN Data'!H42+'FILL IN Data'!AE42</f>
        <v>0</v>
      </c>
      <c r="AT42" s="7">
        <f>'FILL IN Data'!I42+'FILL IN Data'!AF42</f>
        <v>0</v>
      </c>
      <c r="AU42" s="7">
        <f>'FILL IN Data'!J42+'FILL IN Data'!AG42</f>
        <v>0</v>
      </c>
      <c r="AV42" s="7">
        <f>'FILL IN Data'!Z42+'FILL IN Data'!AI42</f>
        <v>0</v>
      </c>
      <c r="AW42" s="7">
        <f>'FILL IN Data'!AA42+'FILL IN Data'!AJ42</f>
        <v>0</v>
      </c>
      <c r="AY42" s="9" t="e">
        <f t="shared" si="0"/>
        <v>#DIV/0!</v>
      </c>
      <c r="AZ42" s="9" t="e">
        <f t="shared" si="1"/>
        <v>#DIV/0!</v>
      </c>
      <c r="BB42" s="9" t="e">
        <f>'FILL IN Data'!L42/('FILL IN Data'!S42*52)</f>
        <v>#DIV/0!</v>
      </c>
      <c r="BC42" s="9" t="e">
        <f>'FILL IN Data'!M42/('FILL IN Data'!T42*52)</f>
        <v>#DIV/0!</v>
      </c>
      <c r="BD42" s="9" t="e">
        <f>'FILL IN Data'!O42/('FILL IN Data'!V42*52)</f>
        <v>#DIV/0!</v>
      </c>
      <c r="BE42" s="9" t="e">
        <f>'FILL IN Data'!P42/('FILL IN Data'!W42*52)</f>
        <v>#DIV/0!</v>
      </c>
      <c r="BG42" s="7">
        <f>24*7-SUM('FILL IN Data'!S42,'FILL IN Data'!V42,'FILL IN Data'!Z42,'FILL IN Data'!AB42)</f>
        <v>168</v>
      </c>
      <c r="BH42" s="7">
        <f>24*7-SUM('FILL IN Data'!T42,'FILL IN Data'!W42,'FILL IN Data'!AA42,'FILL IN Data'!AC42)</f>
        <v>168</v>
      </c>
      <c r="BJ42" s="7" t="e">
        <f t="shared" si="8"/>
        <v>#DIV/0!</v>
      </c>
      <c r="BK42" s="7" t="e">
        <f t="shared" si="9"/>
        <v>#DIV/0!</v>
      </c>
      <c r="BL42" s="7" t="e">
        <f t="shared" si="10"/>
        <v>#DIV/0!</v>
      </c>
      <c r="BM42" s="6" t="e">
        <f t="shared" si="11"/>
        <v>#DIV/0!</v>
      </c>
      <c r="BN42" s="7" t="e">
        <f t="shared" si="12"/>
        <v>#DIV/0!</v>
      </c>
      <c r="BO42" s="7"/>
      <c r="BP42" s="7">
        <f t="shared" si="2"/>
        <v>0</v>
      </c>
      <c r="BQ42" s="7">
        <f t="shared" si="3"/>
        <v>0</v>
      </c>
      <c r="BR42" s="7">
        <f t="shared" si="4"/>
        <v>0</v>
      </c>
      <c r="BS42" s="7">
        <f t="shared" si="6"/>
        <v>0</v>
      </c>
      <c r="BT42" s="7">
        <f t="shared" si="7"/>
        <v>0</v>
      </c>
    </row>
    <row r="43" spans="1:72" x14ac:dyDescent="0.55000000000000004">
      <c r="A43">
        <v>28</v>
      </c>
      <c r="C43" s="29"/>
      <c r="D43" s="29"/>
      <c r="E43" s="29"/>
      <c r="F43" s="29"/>
      <c r="H43" s="29"/>
      <c r="I43" s="29"/>
      <c r="J43" s="29"/>
      <c r="L43" s="29"/>
      <c r="M43" s="29"/>
      <c r="N43" s="29"/>
      <c r="O43" s="29"/>
      <c r="P43" s="29"/>
      <c r="Q43" s="29"/>
      <c r="S43" s="29"/>
      <c r="T43" s="29"/>
      <c r="U43" s="29"/>
      <c r="V43" s="29"/>
      <c r="W43" s="29"/>
      <c r="X43" s="29"/>
      <c r="Z43" s="29"/>
      <c r="AA43" s="29"/>
      <c r="AB43" s="29"/>
      <c r="AC43" s="29"/>
      <c r="AD43">
        <f t="shared" si="5"/>
        <v>28</v>
      </c>
      <c r="AE43" s="8">
        <f>'FILL IN Data'!L43+'FILL IN Data'!O43</f>
        <v>0</v>
      </c>
      <c r="AF43" s="8">
        <f>'FILL IN Data'!M43+'FILL IN Data'!P43</f>
        <v>0</v>
      </c>
      <c r="AG43" s="8">
        <f>'FILL IN Data'!N43+'FILL IN Data'!Q43</f>
        <v>0</v>
      </c>
      <c r="AI43" s="8">
        <f>'FILL IN Data'!S43+'FILL IN Data'!V43</f>
        <v>0</v>
      </c>
      <c r="AJ43" s="8">
        <f>'FILL IN Data'!T43+'FILL IN Data'!W43</f>
        <v>0</v>
      </c>
      <c r="AK43" s="8">
        <f>'FILL IN Data'!U43+'FILL IN Data'!X43</f>
        <v>0</v>
      </c>
      <c r="AM43" s="9" t="e">
        <f>'FILL IN Data'!H43/('FILL IN Data'!Z43*52)</f>
        <v>#DIV/0!</v>
      </c>
      <c r="AN43" s="9" t="e">
        <f>'FILL IN Data'!I43/('FILL IN Data'!AA43*52)</f>
        <v>#DIV/0!</v>
      </c>
      <c r="AP43" s="9" t="e">
        <f>'FILL IN Data'!AE43/('FILL IN Data'!AI43*52)</f>
        <v>#DIV/0!</v>
      </c>
      <c r="AQ43" s="9" t="e">
        <f>'FILL IN Data'!AF43/('FILL IN Data'!AJ43*52)</f>
        <v>#DIV/0!</v>
      </c>
      <c r="AS43" s="7">
        <f>'FILL IN Data'!H43+'FILL IN Data'!AE43</f>
        <v>0</v>
      </c>
      <c r="AT43" s="7">
        <f>'FILL IN Data'!I43+'FILL IN Data'!AF43</f>
        <v>0</v>
      </c>
      <c r="AU43" s="7">
        <f>'FILL IN Data'!J43+'FILL IN Data'!AG43</f>
        <v>0</v>
      </c>
      <c r="AV43" s="7">
        <f>'FILL IN Data'!Z43+'FILL IN Data'!AI43</f>
        <v>0</v>
      </c>
      <c r="AW43" s="7">
        <f>'FILL IN Data'!AA43+'FILL IN Data'!AJ43</f>
        <v>0</v>
      </c>
      <c r="AY43" s="9" t="e">
        <f t="shared" si="0"/>
        <v>#DIV/0!</v>
      </c>
      <c r="AZ43" s="9" t="e">
        <f t="shared" si="1"/>
        <v>#DIV/0!</v>
      </c>
      <c r="BB43" s="9" t="e">
        <f>'FILL IN Data'!L43/('FILL IN Data'!S43*52)</f>
        <v>#DIV/0!</v>
      </c>
      <c r="BC43" s="9" t="e">
        <f>'FILL IN Data'!M43/('FILL IN Data'!T43*52)</f>
        <v>#DIV/0!</v>
      </c>
      <c r="BD43" s="9" t="e">
        <f>'FILL IN Data'!O43/('FILL IN Data'!V43*52)</f>
        <v>#DIV/0!</v>
      </c>
      <c r="BE43" s="9" t="e">
        <f>'FILL IN Data'!P43/('FILL IN Data'!W43*52)</f>
        <v>#DIV/0!</v>
      </c>
      <c r="BG43" s="7">
        <f>24*7-SUM('FILL IN Data'!S43,'FILL IN Data'!V43,'FILL IN Data'!Z43,'FILL IN Data'!AB43)</f>
        <v>168</v>
      </c>
      <c r="BH43" s="7">
        <f>24*7-SUM('FILL IN Data'!T43,'FILL IN Data'!W43,'FILL IN Data'!AA43,'FILL IN Data'!AC43)</f>
        <v>168</v>
      </c>
      <c r="BJ43" s="7" t="e">
        <f t="shared" si="8"/>
        <v>#DIV/0!</v>
      </c>
      <c r="BK43" s="7" t="e">
        <f t="shared" si="9"/>
        <v>#DIV/0!</v>
      </c>
      <c r="BL43" s="7" t="e">
        <f t="shared" si="10"/>
        <v>#DIV/0!</v>
      </c>
      <c r="BM43" s="6" t="e">
        <f t="shared" si="11"/>
        <v>#DIV/0!</v>
      </c>
      <c r="BN43" s="7" t="e">
        <f t="shared" si="12"/>
        <v>#DIV/0!</v>
      </c>
      <c r="BO43" s="7"/>
      <c r="BP43" s="7">
        <f t="shared" si="2"/>
        <v>0</v>
      </c>
      <c r="BQ43" s="7">
        <f t="shared" si="3"/>
        <v>0</v>
      </c>
      <c r="BR43" s="7">
        <f t="shared" si="4"/>
        <v>0</v>
      </c>
      <c r="BS43" s="7">
        <f t="shared" si="6"/>
        <v>0</v>
      </c>
      <c r="BT43" s="7">
        <f t="shared" si="7"/>
        <v>0</v>
      </c>
    </row>
    <row r="44" spans="1:72" x14ac:dyDescent="0.55000000000000004">
      <c r="A44">
        <v>29</v>
      </c>
      <c r="C44" s="29"/>
      <c r="D44" s="29"/>
      <c r="E44" s="29"/>
      <c r="F44" s="29"/>
      <c r="H44" s="29"/>
      <c r="I44" s="29"/>
      <c r="J44" s="29"/>
      <c r="L44" s="29"/>
      <c r="M44" s="29"/>
      <c r="N44" s="29"/>
      <c r="O44" s="29"/>
      <c r="P44" s="29"/>
      <c r="Q44" s="29"/>
      <c r="S44" s="29"/>
      <c r="T44" s="29"/>
      <c r="U44" s="29"/>
      <c r="V44" s="29"/>
      <c r="W44" s="29"/>
      <c r="X44" s="29"/>
      <c r="Z44" s="29"/>
      <c r="AA44" s="29"/>
      <c r="AB44" s="29"/>
      <c r="AC44" s="29"/>
      <c r="AD44">
        <f t="shared" si="5"/>
        <v>29</v>
      </c>
      <c r="AE44" s="8">
        <f>'FILL IN Data'!L44+'FILL IN Data'!O44</f>
        <v>0</v>
      </c>
      <c r="AF44" s="8">
        <f>'FILL IN Data'!M44+'FILL IN Data'!P44</f>
        <v>0</v>
      </c>
      <c r="AG44" s="8">
        <f>'FILL IN Data'!N44+'FILL IN Data'!Q44</f>
        <v>0</v>
      </c>
      <c r="AI44" s="8">
        <f>'FILL IN Data'!S44+'FILL IN Data'!V44</f>
        <v>0</v>
      </c>
      <c r="AJ44" s="8">
        <f>'FILL IN Data'!T44+'FILL IN Data'!W44</f>
        <v>0</v>
      </c>
      <c r="AK44" s="8">
        <f>'FILL IN Data'!U44+'FILL IN Data'!X44</f>
        <v>0</v>
      </c>
      <c r="AM44" s="9" t="e">
        <f>'FILL IN Data'!H44/('FILL IN Data'!Z44*52)</f>
        <v>#DIV/0!</v>
      </c>
      <c r="AN44" s="9" t="e">
        <f>'FILL IN Data'!I44/('FILL IN Data'!AA44*52)</f>
        <v>#DIV/0!</v>
      </c>
      <c r="AP44" s="9" t="e">
        <f>'FILL IN Data'!AE44/('FILL IN Data'!AI44*52)</f>
        <v>#DIV/0!</v>
      </c>
      <c r="AQ44" s="9" t="e">
        <f>'FILL IN Data'!AF44/('FILL IN Data'!AJ44*52)</f>
        <v>#DIV/0!</v>
      </c>
      <c r="AS44" s="7">
        <f>'FILL IN Data'!H44+'FILL IN Data'!AE44</f>
        <v>0</v>
      </c>
      <c r="AT44" s="7">
        <f>'FILL IN Data'!I44+'FILL IN Data'!AF44</f>
        <v>0</v>
      </c>
      <c r="AU44" s="7">
        <f>'FILL IN Data'!J44+'FILL IN Data'!AG44</f>
        <v>0</v>
      </c>
      <c r="AV44" s="7">
        <f>'FILL IN Data'!Z44+'FILL IN Data'!AI44</f>
        <v>0</v>
      </c>
      <c r="AW44" s="7">
        <f>'FILL IN Data'!AA44+'FILL IN Data'!AJ44</f>
        <v>0</v>
      </c>
      <c r="AY44" s="9" t="e">
        <f t="shared" si="0"/>
        <v>#DIV/0!</v>
      </c>
      <c r="AZ44" s="9" t="e">
        <f t="shared" si="1"/>
        <v>#DIV/0!</v>
      </c>
      <c r="BB44" s="9" t="e">
        <f>'FILL IN Data'!L44/('FILL IN Data'!S44*52)</f>
        <v>#DIV/0!</v>
      </c>
      <c r="BC44" s="9" t="e">
        <f>'FILL IN Data'!M44/('FILL IN Data'!T44*52)</f>
        <v>#DIV/0!</v>
      </c>
      <c r="BD44" s="9" t="e">
        <f>'FILL IN Data'!O44/('FILL IN Data'!V44*52)</f>
        <v>#DIV/0!</v>
      </c>
      <c r="BE44" s="9" t="e">
        <f>'FILL IN Data'!P44/('FILL IN Data'!W44*52)</f>
        <v>#DIV/0!</v>
      </c>
      <c r="BG44" s="7">
        <f>24*7-SUM('FILL IN Data'!S44,'FILL IN Data'!V44,'FILL IN Data'!Z44,'FILL IN Data'!AB44)</f>
        <v>168</v>
      </c>
      <c r="BH44" s="7">
        <f>24*7-SUM('FILL IN Data'!T44,'FILL IN Data'!W44,'FILL IN Data'!AA44,'FILL IN Data'!AC44)</f>
        <v>168</v>
      </c>
      <c r="BJ44" s="7" t="e">
        <f t="shared" si="8"/>
        <v>#DIV/0!</v>
      </c>
      <c r="BK44" s="7" t="e">
        <f t="shared" si="9"/>
        <v>#DIV/0!</v>
      </c>
      <c r="BL44" s="7" t="e">
        <f t="shared" si="10"/>
        <v>#DIV/0!</v>
      </c>
      <c r="BM44" s="6" t="e">
        <f t="shared" si="11"/>
        <v>#DIV/0!</v>
      </c>
      <c r="BN44" s="7" t="e">
        <f t="shared" si="12"/>
        <v>#DIV/0!</v>
      </c>
      <c r="BO44" s="7"/>
      <c r="BP44" s="7">
        <f t="shared" si="2"/>
        <v>0</v>
      </c>
      <c r="BQ44" s="7">
        <f t="shared" si="3"/>
        <v>0</v>
      </c>
      <c r="BR44" s="7">
        <f t="shared" si="4"/>
        <v>0</v>
      </c>
      <c r="BS44" s="7">
        <f t="shared" si="6"/>
        <v>0</v>
      </c>
      <c r="BT44" s="7">
        <f t="shared" si="7"/>
        <v>0</v>
      </c>
    </row>
    <row r="45" spans="1:72" x14ac:dyDescent="0.55000000000000004">
      <c r="A45">
        <v>30</v>
      </c>
      <c r="C45" s="29"/>
      <c r="D45" s="29"/>
      <c r="E45" s="29"/>
      <c r="F45" s="29"/>
      <c r="H45" s="29"/>
      <c r="I45" s="29"/>
      <c r="J45" s="29"/>
      <c r="L45" s="29"/>
      <c r="M45" s="29"/>
      <c r="N45" s="29"/>
      <c r="O45" s="29"/>
      <c r="P45" s="29"/>
      <c r="Q45" s="29"/>
      <c r="S45" s="29"/>
      <c r="T45" s="29"/>
      <c r="U45" s="29"/>
      <c r="V45" s="29"/>
      <c r="W45" s="29"/>
      <c r="X45" s="29"/>
      <c r="Z45" s="29"/>
      <c r="AA45" s="29"/>
      <c r="AB45" s="29"/>
      <c r="AC45" s="29"/>
      <c r="AD45">
        <f t="shared" si="5"/>
        <v>30</v>
      </c>
      <c r="AE45" s="8">
        <f>'FILL IN Data'!L45+'FILL IN Data'!O45</f>
        <v>0</v>
      </c>
      <c r="AF45" s="8">
        <f>'FILL IN Data'!M45+'FILL IN Data'!P45</f>
        <v>0</v>
      </c>
      <c r="AG45" s="8">
        <f>'FILL IN Data'!N45+'FILL IN Data'!Q45</f>
        <v>0</v>
      </c>
      <c r="AI45" s="8">
        <f>'FILL IN Data'!S45+'FILL IN Data'!V45</f>
        <v>0</v>
      </c>
      <c r="AJ45" s="8">
        <f>'FILL IN Data'!T45+'FILL IN Data'!W45</f>
        <v>0</v>
      </c>
      <c r="AK45" s="8">
        <f>'FILL IN Data'!U45+'FILL IN Data'!X45</f>
        <v>0</v>
      </c>
      <c r="AM45" s="9" t="e">
        <f>'FILL IN Data'!H45/('FILL IN Data'!Z45*52)</f>
        <v>#DIV/0!</v>
      </c>
      <c r="AN45" s="9" t="e">
        <f>'FILL IN Data'!I45/('FILL IN Data'!AA45*52)</f>
        <v>#DIV/0!</v>
      </c>
      <c r="AP45" s="9" t="e">
        <f>'FILL IN Data'!AE45/('FILL IN Data'!AI45*52)</f>
        <v>#DIV/0!</v>
      </c>
      <c r="AQ45" s="9" t="e">
        <f>'FILL IN Data'!AF45/('FILL IN Data'!AJ45*52)</f>
        <v>#DIV/0!</v>
      </c>
      <c r="AS45" s="7">
        <f>'FILL IN Data'!H45+'FILL IN Data'!AE45</f>
        <v>0</v>
      </c>
      <c r="AT45" s="7">
        <f>'FILL IN Data'!I45+'FILL IN Data'!AF45</f>
        <v>0</v>
      </c>
      <c r="AU45" s="7">
        <f>'FILL IN Data'!J45+'FILL IN Data'!AG45</f>
        <v>0</v>
      </c>
      <c r="AV45" s="7">
        <f>'FILL IN Data'!Z45+'FILL IN Data'!AI45</f>
        <v>0</v>
      </c>
      <c r="AW45" s="7">
        <f>'FILL IN Data'!AA45+'FILL IN Data'!AJ45</f>
        <v>0</v>
      </c>
      <c r="AY45" s="9" t="e">
        <f t="shared" si="0"/>
        <v>#DIV/0!</v>
      </c>
      <c r="AZ45" s="9" t="e">
        <f t="shared" si="1"/>
        <v>#DIV/0!</v>
      </c>
      <c r="BB45" s="9" t="e">
        <f>'FILL IN Data'!L45/('FILL IN Data'!S45*52)</f>
        <v>#DIV/0!</v>
      </c>
      <c r="BC45" s="9" t="e">
        <f>'FILL IN Data'!M45/('FILL IN Data'!T45*52)</f>
        <v>#DIV/0!</v>
      </c>
      <c r="BD45" s="9" t="e">
        <f>'FILL IN Data'!O45/('FILL IN Data'!V45*52)</f>
        <v>#DIV/0!</v>
      </c>
      <c r="BE45" s="9" t="e">
        <f>'FILL IN Data'!P45/('FILL IN Data'!W45*52)</f>
        <v>#DIV/0!</v>
      </c>
      <c r="BG45" s="7">
        <f>24*7-SUM('FILL IN Data'!S45,'FILL IN Data'!V45,'FILL IN Data'!Z45,'FILL IN Data'!AB45)</f>
        <v>168</v>
      </c>
      <c r="BH45" s="7">
        <f>24*7-SUM('FILL IN Data'!T45,'FILL IN Data'!W45,'FILL IN Data'!AA45,'FILL IN Data'!AC45)</f>
        <v>168</v>
      </c>
      <c r="BJ45" s="7" t="e">
        <f t="shared" si="8"/>
        <v>#DIV/0!</v>
      </c>
      <c r="BK45" s="7" t="e">
        <f t="shared" si="9"/>
        <v>#DIV/0!</v>
      </c>
      <c r="BL45" s="7" t="e">
        <f t="shared" si="10"/>
        <v>#DIV/0!</v>
      </c>
      <c r="BM45" s="6" t="e">
        <f t="shared" si="11"/>
        <v>#DIV/0!</v>
      </c>
      <c r="BN45" s="7" t="e">
        <f t="shared" si="12"/>
        <v>#DIV/0!</v>
      </c>
      <c r="BO45" s="7"/>
      <c r="BP45" s="7">
        <f t="shared" si="2"/>
        <v>0</v>
      </c>
      <c r="BQ45" s="7">
        <f t="shared" si="3"/>
        <v>0</v>
      </c>
      <c r="BR45" s="7">
        <f t="shared" si="4"/>
        <v>0</v>
      </c>
      <c r="BS45" s="7">
        <f t="shared" si="6"/>
        <v>0</v>
      </c>
      <c r="BT45" s="7">
        <f t="shared" si="7"/>
        <v>0</v>
      </c>
    </row>
    <row r="46" spans="1:72" x14ac:dyDescent="0.55000000000000004">
      <c r="A46">
        <v>31</v>
      </c>
      <c r="C46" s="29"/>
      <c r="D46" s="29"/>
      <c r="E46" s="29"/>
      <c r="F46" s="29"/>
      <c r="H46" s="29"/>
      <c r="I46" s="29"/>
      <c r="J46" s="29"/>
      <c r="L46" s="29"/>
      <c r="M46" s="29"/>
      <c r="N46" s="29"/>
      <c r="O46" s="29"/>
      <c r="P46" s="29"/>
      <c r="Q46" s="29"/>
      <c r="S46" s="29"/>
      <c r="T46" s="29"/>
      <c r="U46" s="29"/>
      <c r="V46" s="29"/>
      <c r="W46" s="29"/>
      <c r="X46" s="29"/>
      <c r="Z46" s="29"/>
      <c r="AA46" s="29"/>
      <c r="AB46" s="29"/>
      <c r="AC46" s="29"/>
      <c r="AD46">
        <f t="shared" si="5"/>
        <v>31</v>
      </c>
      <c r="AE46" s="8">
        <f>'FILL IN Data'!L46+'FILL IN Data'!O46</f>
        <v>0</v>
      </c>
      <c r="AF46" s="8">
        <f>'FILL IN Data'!M46+'FILL IN Data'!P46</f>
        <v>0</v>
      </c>
      <c r="AG46" s="8">
        <f>'FILL IN Data'!N46+'FILL IN Data'!Q46</f>
        <v>0</v>
      </c>
      <c r="AI46" s="8">
        <f>'FILL IN Data'!S46+'FILL IN Data'!V46</f>
        <v>0</v>
      </c>
      <c r="AJ46" s="8">
        <f>'FILL IN Data'!T46+'FILL IN Data'!W46</f>
        <v>0</v>
      </c>
      <c r="AK46" s="8">
        <f>'FILL IN Data'!U46+'FILL IN Data'!X46</f>
        <v>0</v>
      </c>
      <c r="AM46" s="9" t="e">
        <f>'FILL IN Data'!H46/('FILL IN Data'!Z46*52)</f>
        <v>#DIV/0!</v>
      </c>
      <c r="AN46" s="9" t="e">
        <f>'FILL IN Data'!I46/('FILL IN Data'!AA46*52)</f>
        <v>#DIV/0!</v>
      </c>
      <c r="AP46" s="9" t="e">
        <f>'FILL IN Data'!AE46/('FILL IN Data'!AI46*52)</f>
        <v>#DIV/0!</v>
      </c>
      <c r="AQ46" s="9" t="e">
        <f>'FILL IN Data'!AF46/('FILL IN Data'!AJ46*52)</f>
        <v>#DIV/0!</v>
      </c>
      <c r="AS46" s="7">
        <f>'FILL IN Data'!H46+'FILL IN Data'!AE46</f>
        <v>0</v>
      </c>
      <c r="AT46" s="7">
        <f>'FILL IN Data'!I46+'FILL IN Data'!AF46</f>
        <v>0</v>
      </c>
      <c r="AU46" s="7">
        <f>'FILL IN Data'!J46+'FILL IN Data'!AG46</f>
        <v>0</v>
      </c>
      <c r="AV46" s="7">
        <f>'FILL IN Data'!Z46+'FILL IN Data'!AI46</f>
        <v>0</v>
      </c>
      <c r="AW46" s="7">
        <f>'FILL IN Data'!AA46+'FILL IN Data'!AJ46</f>
        <v>0</v>
      </c>
      <c r="AY46" s="9" t="e">
        <f t="shared" si="0"/>
        <v>#DIV/0!</v>
      </c>
      <c r="AZ46" s="9" t="e">
        <f t="shared" si="1"/>
        <v>#DIV/0!</v>
      </c>
      <c r="BB46" s="9" t="e">
        <f>'FILL IN Data'!L46/('FILL IN Data'!S46*52)</f>
        <v>#DIV/0!</v>
      </c>
      <c r="BC46" s="9" t="e">
        <f>'FILL IN Data'!M46/('FILL IN Data'!T46*52)</f>
        <v>#DIV/0!</v>
      </c>
      <c r="BD46" s="9" t="e">
        <f>'FILL IN Data'!O46/('FILL IN Data'!V46*52)</f>
        <v>#DIV/0!</v>
      </c>
      <c r="BE46" s="9" t="e">
        <f>'FILL IN Data'!P46/('FILL IN Data'!W46*52)</f>
        <v>#DIV/0!</v>
      </c>
      <c r="BG46" s="7">
        <f>24*7-SUM('FILL IN Data'!S46,'FILL IN Data'!V46,'FILL IN Data'!Z46,'FILL IN Data'!AB46)</f>
        <v>168</v>
      </c>
      <c r="BH46" s="7">
        <f>24*7-SUM('FILL IN Data'!T46,'FILL IN Data'!W46,'FILL IN Data'!AA46,'FILL IN Data'!AC46)</f>
        <v>168</v>
      </c>
      <c r="BJ46" s="7" t="e">
        <f t="shared" si="8"/>
        <v>#DIV/0!</v>
      </c>
      <c r="BK46" s="7" t="e">
        <f t="shared" si="9"/>
        <v>#DIV/0!</v>
      </c>
      <c r="BL46" s="7" t="e">
        <f t="shared" si="10"/>
        <v>#DIV/0!</v>
      </c>
      <c r="BM46" s="6" t="e">
        <f t="shared" si="11"/>
        <v>#DIV/0!</v>
      </c>
      <c r="BN46" s="7" t="e">
        <f t="shared" si="12"/>
        <v>#DIV/0!</v>
      </c>
      <c r="BO46" s="7"/>
      <c r="BP46" s="7">
        <f t="shared" si="2"/>
        <v>0</v>
      </c>
      <c r="BQ46" s="7">
        <f t="shared" si="3"/>
        <v>0</v>
      </c>
      <c r="BR46" s="7">
        <f t="shared" si="4"/>
        <v>0</v>
      </c>
      <c r="BS46" s="7">
        <f t="shared" si="6"/>
        <v>0</v>
      </c>
      <c r="BT46" s="7">
        <f t="shared" si="7"/>
        <v>0</v>
      </c>
    </row>
    <row r="47" spans="1:72" x14ac:dyDescent="0.55000000000000004">
      <c r="A47">
        <v>32</v>
      </c>
      <c r="C47" s="29"/>
      <c r="D47" s="29"/>
      <c r="E47" s="29"/>
      <c r="F47" s="29"/>
      <c r="H47" s="29"/>
      <c r="I47" s="29"/>
      <c r="J47" s="29"/>
      <c r="L47" s="29"/>
      <c r="M47" s="29"/>
      <c r="N47" s="29"/>
      <c r="O47" s="29"/>
      <c r="P47" s="29"/>
      <c r="Q47" s="29"/>
      <c r="S47" s="29"/>
      <c r="T47" s="29"/>
      <c r="U47" s="29"/>
      <c r="V47" s="29"/>
      <c r="W47" s="29"/>
      <c r="X47" s="29"/>
      <c r="Z47" s="29"/>
      <c r="AA47" s="29"/>
      <c r="AB47" s="29"/>
      <c r="AC47" s="29"/>
      <c r="AD47">
        <f t="shared" si="5"/>
        <v>32</v>
      </c>
      <c r="AE47" s="8">
        <f>'FILL IN Data'!L47+'FILL IN Data'!O47</f>
        <v>0</v>
      </c>
      <c r="AF47" s="8">
        <f>'FILL IN Data'!M47+'FILL IN Data'!P47</f>
        <v>0</v>
      </c>
      <c r="AG47" s="8">
        <f>'FILL IN Data'!N47+'FILL IN Data'!Q47</f>
        <v>0</v>
      </c>
      <c r="AI47" s="8">
        <f>'FILL IN Data'!S47+'FILL IN Data'!V47</f>
        <v>0</v>
      </c>
      <c r="AJ47" s="8">
        <f>'FILL IN Data'!T47+'FILL IN Data'!W47</f>
        <v>0</v>
      </c>
      <c r="AK47" s="8">
        <f>'FILL IN Data'!U47+'FILL IN Data'!X47</f>
        <v>0</v>
      </c>
      <c r="AM47" s="9" t="e">
        <f>'FILL IN Data'!H47/('FILL IN Data'!Z47*52)</f>
        <v>#DIV/0!</v>
      </c>
      <c r="AN47" s="9" t="e">
        <f>'FILL IN Data'!I47/('FILL IN Data'!AA47*52)</f>
        <v>#DIV/0!</v>
      </c>
      <c r="AP47" s="9" t="e">
        <f>'FILL IN Data'!AE47/('FILL IN Data'!AI47*52)</f>
        <v>#DIV/0!</v>
      </c>
      <c r="AQ47" s="9" t="e">
        <f>'FILL IN Data'!AF47/('FILL IN Data'!AJ47*52)</f>
        <v>#DIV/0!</v>
      </c>
      <c r="AS47" s="7">
        <f>'FILL IN Data'!H47+'FILL IN Data'!AE47</f>
        <v>0</v>
      </c>
      <c r="AT47" s="7">
        <f>'FILL IN Data'!I47+'FILL IN Data'!AF47</f>
        <v>0</v>
      </c>
      <c r="AU47" s="7">
        <f>'FILL IN Data'!J47+'FILL IN Data'!AG47</f>
        <v>0</v>
      </c>
      <c r="AV47" s="7">
        <f>'FILL IN Data'!Z47+'FILL IN Data'!AI47</f>
        <v>0</v>
      </c>
      <c r="AW47" s="7">
        <f>'FILL IN Data'!AA47+'FILL IN Data'!AJ47</f>
        <v>0</v>
      </c>
      <c r="AY47" s="9" t="e">
        <f t="shared" ref="AY47:AY78" si="13">AS47/(AV47*52)</f>
        <v>#DIV/0!</v>
      </c>
      <c r="AZ47" s="9" t="e">
        <f t="shared" ref="AZ47:AZ78" si="14">AT47/(AW47*52)</f>
        <v>#DIV/0!</v>
      </c>
      <c r="BB47" s="9" t="e">
        <f>'FILL IN Data'!L47/('FILL IN Data'!S47*52)</f>
        <v>#DIV/0!</v>
      </c>
      <c r="BC47" s="9" t="e">
        <f>'FILL IN Data'!M47/('FILL IN Data'!T47*52)</f>
        <v>#DIV/0!</v>
      </c>
      <c r="BD47" s="9" t="e">
        <f>'FILL IN Data'!O47/('FILL IN Data'!V47*52)</f>
        <v>#DIV/0!</v>
      </c>
      <c r="BE47" s="9" t="e">
        <f>'FILL IN Data'!P47/('FILL IN Data'!W47*52)</f>
        <v>#DIV/0!</v>
      </c>
      <c r="BG47" s="7">
        <f>24*7-SUM('FILL IN Data'!S47,'FILL IN Data'!V47,'FILL IN Data'!Z47,'FILL IN Data'!AB47)</f>
        <v>168</v>
      </c>
      <c r="BH47" s="7">
        <f>24*7-SUM('FILL IN Data'!T47,'FILL IN Data'!W47,'FILL IN Data'!AA47,'FILL IN Data'!AC47)</f>
        <v>168</v>
      </c>
      <c r="BJ47" s="7" t="e">
        <f t="shared" si="8"/>
        <v>#DIV/0!</v>
      </c>
      <c r="BK47" s="7" t="e">
        <f t="shared" si="9"/>
        <v>#DIV/0!</v>
      </c>
      <c r="BL47" s="7" t="e">
        <f t="shared" si="10"/>
        <v>#DIV/0!</v>
      </c>
      <c r="BM47" s="6" t="e">
        <f t="shared" si="11"/>
        <v>#DIV/0!</v>
      </c>
      <c r="BN47" s="7" t="e">
        <f t="shared" si="12"/>
        <v>#DIV/0!</v>
      </c>
      <c r="BO47" s="7"/>
      <c r="BP47" s="7">
        <f t="shared" ref="BP47:BP78" si="15">S47-T47</f>
        <v>0</v>
      </c>
      <c r="BQ47" s="7">
        <f t="shared" ref="BQ47:BQ78" si="16">V47-W47</f>
        <v>0</v>
      </c>
      <c r="BR47" s="7">
        <f t="shared" ref="BR47:BR78" si="17">Z47-AA47</f>
        <v>0</v>
      </c>
      <c r="BS47" s="7">
        <f t="shared" si="6"/>
        <v>0</v>
      </c>
      <c r="BT47" s="7">
        <f t="shared" si="7"/>
        <v>0</v>
      </c>
    </row>
    <row r="48" spans="1:72" x14ac:dyDescent="0.55000000000000004">
      <c r="A48">
        <v>33</v>
      </c>
      <c r="C48" s="29"/>
      <c r="D48" s="29"/>
      <c r="E48" s="29"/>
      <c r="F48" s="29"/>
      <c r="H48" s="29"/>
      <c r="I48" s="29"/>
      <c r="J48" s="29"/>
      <c r="L48" s="29"/>
      <c r="M48" s="29"/>
      <c r="N48" s="29"/>
      <c r="O48" s="29"/>
      <c r="P48" s="29"/>
      <c r="Q48" s="29"/>
      <c r="S48" s="29"/>
      <c r="T48" s="29"/>
      <c r="U48" s="29"/>
      <c r="V48" s="29"/>
      <c r="W48" s="29"/>
      <c r="X48" s="29"/>
      <c r="Z48" s="29"/>
      <c r="AA48" s="29"/>
      <c r="AB48" s="29"/>
      <c r="AC48" s="29"/>
      <c r="AD48">
        <f t="shared" ref="AD48:AD79" si="18">AD47+1</f>
        <v>33</v>
      </c>
      <c r="AE48" s="8">
        <f>'FILL IN Data'!L48+'FILL IN Data'!O48</f>
        <v>0</v>
      </c>
      <c r="AF48" s="8">
        <f>'FILL IN Data'!M48+'FILL IN Data'!P48</f>
        <v>0</v>
      </c>
      <c r="AG48" s="8">
        <f>'FILL IN Data'!N48+'FILL IN Data'!Q48</f>
        <v>0</v>
      </c>
      <c r="AI48" s="8">
        <f>'FILL IN Data'!S48+'FILL IN Data'!V48</f>
        <v>0</v>
      </c>
      <c r="AJ48" s="8">
        <f>'FILL IN Data'!T48+'FILL IN Data'!W48</f>
        <v>0</v>
      </c>
      <c r="AK48" s="8">
        <f>'FILL IN Data'!U48+'FILL IN Data'!X48</f>
        <v>0</v>
      </c>
      <c r="AM48" s="9" t="e">
        <f>'FILL IN Data'!H48/('FILL IN Data'!Z48*52)</f>
        <v>#DIV/0!</v>
      </c>
      <c r="AN48" s="9" t="e">
        <f>'FILL IN Data'!I48/('FILL IN Data'!AA48*52)</f>
        <v>#DIV/0!</v>
      </c>
      <c r="AP48" s="9" t="e">
        <f>'FILL IN Data'!AE48/('FILL IN Data'!AI48*52)</f>
        <v>#DIV/0!</v>
      </c>
      <c r="AQ48" s="9" t="e">
        <f>'FILL IN Data'!AF48/('FILL IN Data'!AJ48*52)</f>
        <v>#DIV/0!</v>
      </c>
      <c r="AS48" s="7">
        <f>'FILL IN Data'!H48+'FILL IN Data'!AE48</f>
        <v>0</v>
      </c>
      <c r="AT48" s="7">
        <f>'FILL IN Data'!I48+'FILL IN Data'!AF48</f>
        <v>0</v>
      </c>
      <c r="AU48" s="7">
        <f>'FILL IN Data'!J48+'FILL IN Data'!AG48</f>
        <v>0</v>
      </c>
      <c r="AV48" s="7">
        <f>'FILL IN Data'!Z48+'FILL IN Data'!AI48</f>
        <v>0</v>
      </c>
      <c r="AW48" s="7">
        <f>'FILL IN Data'!AA48+'FILL IN Data'!AJ48</f>
        <v>0</v>
      </c>
      <c r="AY48" s="9" t="e">
        <f t="shared" si="13"/>
        <v>#DIV/0!</v>
      </c>
      <c r="AZ48" s="9" t="e">
        <f t="shared" si="14"/>
        <v>#DIV/0!</v>
      </c>
      <c r="BB48" s="9" t="e">
        <f>'FILL IN Data'!L48/('FILL IN Data'!S48*52)</f>
        <v>#DIV/0!</v>
      </c>
      <c r="BC48" s="9" t="e">
        <f>'FILL IN Data'!M48/('FILL IN Data'!T48*52)</f>
        <v>#DIV/0!</v>
      </c>
      <c r="BD48" s="9" t="e">
        <f>'FILL IN Data'!O48/('FILL IN Data'!V48*52)</f>
        <v>#DIV/0!</v>
      </c>
      <c r="BE48" s="9" t="e">
        <f>'FILL IN Data'!P48/('FILL IN Data'!W48*52)</f>
        <v>#DIV/0!</v>
      </c>
      <c r="BG48" s="7">
        <f>24*7-SUM('FILL IN Data'!S48,'FILL IN Data'!V48,'FILL IN Data'!Z48,'FILL IN Data'!AB48)</f>
        <v>168</v>
      </c>
      <c r="BH48" s="7">
        <f>24*7-SUM('FILL IN Data'!T48,'FILL IN Data'!W48,'FILL IN Data'!AA48,'FILL IN Data'!AC48)</f>
        <v>168</v>
      </c>
      <c r="BJ48" s="7" t="e">
        <f t="shared" si="8"/>
        <v>#DIV/0!</v>
      </c>
      <c r="BK48" s="7" t="e">
        <f t="shared" si="9"/>
        <v>#DIV/0!</v>
      </c>
      <c r="BL48" s="7" t="e">
        <f t="shared" si="10"/>
        <v>#DIV/0!</v>
      </c>
      <c r="BM48" s="6" t="e">
        <f t="shared" si="11"/>
        <v>#DIV/0!</v>
      </c>
      <c r="BN48" s="7" t="e">
        <f t="shared" si="12"/>
        <v>#DIV/0!</v>
      </c>
      <c r="BO48" s="7"/>
      <c r="BP48" s="7">
        <f t="shared" si="15"/>
        <v>0</v>
      </c>
      <c r="BQ48" s="7">
        <f t="shared" si="16"/>
        <v>0</v>
      </c>
      <c r="BR48" s="7">
        <f t="shared" si="17"/>
        <v>0</v>
      </c>
      <c r="BS48" s="7">
        <f t="shared" si="6"/>
        <v>0</v>
      </c>
      <c r="BT48" s="7">
        <f t="shared" si="7"/>
        <v>0</v>
      </c>
    </row>
    <row r="49" spans="1:72" x14ac:dyDescent="0.55000000000000004">
      <c r="A49">
        <v>34</v>
      </c>
      <c r="C49" s="29"/>
      <c r="D49" s="29"/>
      <c r="E49" s="29"/>
      <c r="F49" s="29"/>
      <c r="H49" s="29"/>
      <c r="I49" s="29"/>
      <c r="J49" s="29"/>
      <c r="L49" s="29"/>
      <c r="M49" s="29"/>
      <c r="N49" s="29"/>
      <c r="O49" s="29"/>
      <c r="P49" s="29"/>
      <c r="Q49" s="29"/>
      <c r="S49" s="29"/>
      <c r="T49" s="29"/>
      <c r="U49" s="29"/>
      <c r="V49" s="29"/>
      <c r="W49" s="29"/>
      <c r="X49" s="29"/>
      <c r="Z49" s="29"/>
      <c r="AA49" s="29"/>
      <c r="AB49" s="29"/>
      <c r="AC49" s="29"/>
      <c r="AD49">
        <f t="shared" si="18"/>
        <v>34</v>
      </c>
      <c r="AE49" s="8">
        <f>'FILL IN Data'!L49+'FILL IN Data'!O49</f>
        <v>0</v>
      </c>
      <c r="AF49" s="8">
        <f>'FILL IN Data'!M49+'FILL IN Data'!P49</f>
        <v>0</v>
      </c>
      <c r="AG49" s="8">
        <f>'FILL IN Data'!N49+'FILL IN Data'!Q49</f>
        <v>0</v>
      </c>
      <c r="AI49" s="8">
        <f>'FILL IN Data'!S49+'FILL IN Data'!V49</f>
        <v>0</v>
      </c>
      <c r="AJ49" s="8">
        <f>'FILL IN Data'!T49+'FILL IN Data'!W49</f>
        <v>0</v>
      </c>
      <c r="AK49" s="8">
        <f>'FILL IN Data'!U49+'FILL IN Data'!X49</f>
        <v>0</v>
      </c>
      <c r="AM49" s="9" t="e">
        <f>'FILL IN Data'!H49/('FILL IN Data'!Z49*52)</f>
        <v>#DIV/0!</v>
      </c>
      <c r="AN49" s="9" t="e">
        <f>'FILL IN Data'!I49/('FILL IN Data'!AA49*52)</f>
        <v>#DIV/0!</v>
      </c>
      <c r="AP49" s="9" t="e">
        <f>'FILL IN Data'!AE49/('FILL IN Data'!AI49*52)</f>
        <v>#DIV/0!</v>
      </c>
      <c r="AQ49" s="9" t="e">
        <f>'FILL IN Data'!AF49/('FILL IN Data'!AJ49*52)</f>
        <v>#DIV/0!</v>
      </c>
      <c r="AS49" s="7">
        <f>'FILL IN Data'!H49+'FILL IN Data'!AE49</f>
        <v>0</v>
      </c>
      <c r="AT49" s="7">
        <f>'FILL IN Data'!I49+'FILL IN Data'!AF49</f>
        <v>0</v>
      </c>
      <c r="AU49" s="7">
        <f>'FILL IN Data'!J49+'FILL IN Data'!AG49</f>
        <v>0</v>
      </c>
      <c r="AV49" s="7">
        <f>'FILL IN Data'!Z49+'FILL IN Data'!AI49</f>
        <v>0</v>
      </c>
      <c r="AW49" s="7">
        <f>'FILL IN Data'!AA49+'FILL IN Data'!AJ49</f>
        <v>0</v>
      </c>
      <c r="AY49" s="9" t="e">
        <f t="shared" si="13"/>
        <v>#DIV/0!</v>
      </c>
      <c r="AZ49" s="9" t="e">
        <f t="shared" si="14"/>
        <v>#DIV/0!</v>
      </c>
      <c r="BB49" s="9" t="e">
        <f>'FILL IN Data'!L49/('FILL IN Data'!S49*52)</f>
        <v>#DIV/0!</v>
      </c>
      <c r="BC49" s="9" t="e">
        <f>'FILL IN Data'!M49/('FILL IN Data'!T49*52)</f>
        <v>#DIV/0!</v>
      </c>
      <c r="BD49" s="9" t="e">
        <f>'FILL IN Data'!O49/('FILL IN Data'!V49*52)</f>
        <v>#DIV/0!</v>
      </c>
      <c r="BE49" s="9" t="e">
        <f>'FILL IN Data'!P49/('FILL IN Data'!W49*52)</f>
        <v>#DIV/0!</v>
      </c>
      <c r="BG49" s="7">
        <f>24*7-SUM('FILL IN Data'!S49,'FILL IN Data'!V49,'FILL IN Data'!Z49,'FILL IN Data'!AB49)</f>
        <v>168</v>
      </c>
      <c r="BH49" s="7">
        <f>24*7-SUM('FILL IN Data'!T49,'FILL IN Data'!W49,'FILL IN Data'!AA49,'FILL IN Data'!AC49)</f>
        <v>168</v>
      </c>
      <c r="BJ49" s="7" t="e">
        <f t="shared" si="8"/>
        <v>#DIV/0!</v>
      </c>
      <c r="BK49" s="7" t="e">
        <f t="shared" si="9"/>
        <v>#DIV/0!</v>
      </c>
      <c r="BL49" s="7" t="e">
        <f t="shared" si="10"/>
        <v>#DIV/0!</v>
      </c>
      <c r="BM49" s="6" t="e">
        <f t="shared" si="11"/>
        <v>#DIV/0!</v>
      </c>
      <c r="BN49" s="7" t="e">
        <f t="shared" si="12"/>
        <v>#DIV/0!</v>
      </c>
      <c r="BO49" s="7"/>
      <c r="BP49" s="7">
        <f t="shared" si="15"/>
        <v>0</v>
      </c>
      <c r="BQ49" s="7">
        <f t="shared" si="16"/>
        <v>0</v>
      </c>
      <c r="BR49" s="7">
        <f t="shared" si="17"/>
        <v>0</v>
      </c>
      <c r="BS49" s="7">
        <f t="shared" si="6"/>
        <v>0</v>
      </c>
      <c r="BT49" s="7">
        <f t="shared" si="7"/>
        <v>0</v>
      </c>
    </row>
    <row r="50" spans="1:72" x14ac:dyDescent="0.55000000000000004">
      <c r="A50">
        <v>35</v>
      </c>
      <c r="C50" s="29"/>
      <c r="D50" s="29"/>
      <c r="E50" s="29"/>
      <c r="F50" s="29"/>
      <c r="H50" s="29"/>
      <c r="I50" s="29"/>
      <c r="J50" s="29"/>
      <c r="L50" s="29"/>
      <c r="M50" s="29"/>
      <c r="N50" s="29"/>
      <c r="O50" s="29"/>
      <c r="P50" s="29"/>
      <c r="Q50" s="29"/>
      <c r="S50" s="29"/>
      <c r="T50" s="29"/>
      <c r="U50" s="29"/>
      <c r="V50" s="29"/>
      <c r="W50" s="29"/>
      <c r="X50" s="29"/>
      <c r="Z50" s="29"/>
      <c r="AA50" s="29"/>
      <c r="AB50" s="29"/>
      <c r="AC50" s="29"/>
      <c r="AD50">
        <f t="shared" si="18"/>
        <v>35</v>
      </c>
      <c r="AE50" s="8">
        <f>'FILL IN Data'!L50+'FILL IN Data'!O50</f>
        <v>0</v>
      </c>
      <c r="AF50" s="8">
        <f>'FILL IN Data'!M50+'FILL IN Data'!P50</f>
        <v>0</v>
      </c>
      <c r="AG50" s="8">
        <f>'FILL IN Data'!N50+'FILL IN Data'!Q50</f>
        <v>0</v>
      </c>
      <c r="AI50" s="8">
        <f>'FILL IN Data'!S50+'FILL IN Data'!V50</f>
        <v>0</v>
      </c>
      <c r="AJ50" s="8">
        <f>'FILL IN Data'!T50+'FILL IN Data'!W50</f>
        <v>0</v>
      </c>
      <c r="AK50" s="8">
        <f>'FILL IN Data'!U50+'FILL IN Data'!X50</f>
        <v>0</v>
      </c>
      <c r="AM50" s="9" t="e">
        <f>'FILL IN Data'!H50/('FILL IN Data'!Z50*52)</f>
        <v>#DIV/0!</v>
      </c>
      <c r="AN50" s="9" t="e">
        <f>'FILL IN Data'!I50/('FILL IN Data'!AA50*52)</f>
        <v>#DIV/0!</v>
      </c>
      <c r="AP50" s="9" t="e">
        <f>'FILL IN Data'!AE50/('FILL IN Data'!AI50*52)</f>
        <v>#DIV/0!</v>
      </c>
      <c r="AQ50" s="9" t="e">
        <f>'FILL IN Data'!AF50/('FILL IN Data'!AJ50*52)</f>
        <v>#DIV/0!</v>
      </c>
      <c r="AS50" s="7">
        <f>'FILL IN Data'!H50+'FILL IN Data'!AE50</f>
        <v>0</v>
      </c>
      <c r="AT50" s="7">
        <f>'FILL IN Data'!I50+'FILL IN Data'!AF50</f>
        <v>0</v>
      </c>
      <c r="AU50" s="7">
        <f>'FILL IN Data'!J50+'FILL IN Data'!AG50</f>
        <v>0</v>
      </c>
      <c r="AV50" s="7">
        <f>'FILL IN Data'!Z50+'FILL IN Data'!AI50</f>
        <v>0</v>
      </c>
      <c r="AW50" s="7">
        <f>'FILL IN Data'!AA50+'FILL IN Data'!AJ50</f>
        <v>0</v>
      </c>
      <c r="AY50" s="9" t="e">
        <f t="shared" si="13"/>
        <v>#DIV/0!</v>
      </c>
      <c r="AZ50" s="9" t="e">
        <f t="shared" si="14"/>
        <v>#DIV/0!</v>
      </c>
      <c r="BB50" s="9" t="e">
        <f>'FILL IN Data'!L50/('FILL IN Data'!S50*52)</f>
        <v>#DIV/0!</v>
      </c>
      <c r="BC50" s="9" t="e">
        <f>'FILL IN Data'!M50/('FILL IN Data'!T50*52)</f>
        <v>#DIV/0!</v>
      </c>
      <c r="BD50" s="9" t="e">
        <f>'FILL IN Data'!O50/('FILL IN Data'!V50*52)</f>
        <v>#DIV/0!</v>
      </c>
      <c r="BE50" s="9" t="e">
        <f>'FILL IN Data'!P50/('FILL IN Data'!W50*52)</f>
        <v>#DIV/0!</v>
      </c>
      <c r="BG50" s="7">
        <f>24*7-SUM('FILL IN Data'!S50,'FILL IN Data'!V50,'FILL IN Data'!Z50,'FILL IN Data'!AB50)</f>
        <v>168</v>
      </c>
      <c r="BH50" s="7">
        <f>24*7-SUM('FILL IN Data'!T50,'FILL IN Data'!W50,'FILL IN Data'!AA50,'FILL IN Data'!AC50)</f>
        <v>168</v>
      </c>
      <c r="BJ50" s="7" t="e">
        <f t="shared" si="8"/>
        <v>#DIV/0!</v>
      </c>
      <c r="BK50" s="7" t="e">
        <f t="shared" si="9"/>
        <v>#DIV/0!</v>
      </c>
      <c r="BL50" s="7" t="e">
        <f t="shared" si="10"/>
        <v>#DIV/0!</v>
      </c>
      <c r="BM50" s="6" t="e">
        <f t="shared" si="11"/>
        <v>#DIV/0!</v>
      </c>
      <c r="BN50" s="7" t="e">
        <f t="shared" si="12"/>
        <v>#DIV/0!</v>
      </c>
      <c r="BO50" s="7"/>
      <c r="BP50" s="7">
        <f t="shared" si="15"/>
        <v>0</v>
      </c>
      <c r="BQ50" s="7">
        <f t="shared" si="16"/>
        <v>0</v>
      </c>
      <c r="BR50" s="7">
        <f t="shared" si="17"/>
        <v>0</v>
      </c>
      <c r="BS50" s="7">
        <f t="shared" si="6"/>
        <v>0</v>
      </c>
      <c r="BT50" s="7">
        <f t="shared" si="7"/>
        <v>0</v>
      </c>
    </row>
    <row r="51" spans="1:72" x14ac:dyDescent="0.55000000000000004">
      <c r="A51">
        <v>36</v>
      </c>
      <c r="C51" s="29"/>
      <c r="D51" s="29"/>
      <c r="E51" s="29"/>
      <c r="F51" s="29"/>
      <c r="H51" s="29"/>
      <c r="I51" s="29"/>
      <c r="J51" s="29"/>
      <c r="L51" s="29"/>
      <c r="M51" s="29"/>
      <c r="N51" s="29"/>
      <c r="O51" s="29"/>
      <c r="P51" s="29"/>
      <c r="Q51" s="29"/>
      <c r="S51" s="29"/>
      <c r="T51" s="29"/>
      <c r="U51" s="29"/>
      <c r="V51" s="29"/>
      <c r="W51" s="29"/>
      <c r="X51" s="29"/>
      <c r="Z51" s="29"/>
      <c r="AA51" s="29"/>
      <c r="AB51" s="29"/>
      <c r="AC51" s="29"/>
      <c r="AD51">
        <f t="shared" si="18"/>
        <v>36</v>
      </c>
      <c r="AE51" s="8">
        <f>'FILL IN Data'!L51+'FILL IN Data'!O51</f>
        <v>0</v>
      </c>
      <c r="AF51" s="8">
        <f>'FILL IN Data'!M51+'FILL IN Data'!P51</f>
        <v>0</v>
      </c>
      <c r="AG51" s="8">
        <f>'FILL IN Data'!N51+'FILL IN Data'!Q51</f>
        <v>0</v>
      </c>
      <c r="AI51" s="8">
        <f>'FILL IN Data'!S51+'FILL IN Data'!V51</f>
        <v>0</v>
      </c>
      <c r="AJ51" s="8">
        <f>'FILL IN Data'!T51+'FILL IN Data'!W51</f>
        <v>0</v>
      </c>
      <c r="AK51" s="8">
        <f>'FILL IN Data'!U51+'FILL IN Data'!X51</f>
        <v>0</v>
      </c>
      <c r="AM51" s="9" t="e">
        <f>'FILL IN Data'!H51/('FILL IN Data'!Z51*52)</f>
        <v>#DIV/0!</v>
      </c>
      <c r="AN51" s="9" t="e">
        <f>'FILL IN Data'!I51/('FILL IN Data'!AA51*52)</f>
        <v>#DIV/0!</v>
      </c>
      <c r="AP51" s="9" t="e">
        <f>'FILL IN Data'!AE51/('FILL IN Data'!AI51*52)</f>
        <v>#DIV/0!</v>
      </c>
      <c r="AQ51" s="9" t="e">
        <f>'FILL IN Data'!AF51/('FILL IN Data'!AJ51*52)</f>
        <v>#DIV/0!</v>
      </c>
      <c r="AS51" s="7">
        <f>'FILL IN Data'!H51+'FILL IN Data'!AE51</f>
        <v>0</v>
      </c>
      <c r="AT51" s="7">
        <f>'FILL IN Data'!I51+'FILL IN Data'!AF51</f>
        <v>0</v>
      </c>
      <c r="AU51" s="7">
        <f>'FILL IN Data'!J51+'FILL IN Data'!AG51</f>
        <v>0</v>
      </c>
      <c r="AV51" s="7">
        <f>'FILL IN Data'!Z51+'FILL IN Data'!AI51</f>
        <v>0</v>
      </c>
      <c r="AW51" s="7">
        <f>'FILL IN Data'!AA51+'FILL IN Data'!AJ51</f>
        <v>0</v>
      </c>
      <c r="AY51" s="9" t="e">
        <f t="shared" si="13"/>
        <v>#DIV/0!</v>
      </c>
      <c r="AZ51" s="9" t="e">
        <f t="shared" si="14"/>
        <v>#DIV/0!</v>
      </c>
      <c r="BB51" s="9" t="e">
        <f>'FILL IN Data'!L51/('FILL IN Data'!S51*52)</f>
        <v>#DIV/0!</v>
      </c>
      <c r="BC51" s="9" t="e">
        <f>'FILL IN Data'!M51/('FILL IN Data'!T51*52)</f>
        <v>#DIV/0!</v>
      </c>
      <c r="BD51" s="9" t="e">
        <f>'FILL IN Data'!O51/('FILL IN Data'!V51*52)</f>
        <v>#DIV/0!</v>
      </c>
      <c r="BE51" s="9" t="e">
        <f>'FILL IN Data'!P51/('FILL IN Data'!W51*52)</f>
        <v>#DIV/0!</v>
      </c>
      <c r="BG51" s="7">
        <f>24*7-SUM('FILL IN Data'!S51,'FILL IN Data'!V51,'FILL IN Data'!Z51,'FILL IN Data'!AB51)</f>
        <v>168</v>
      </c>
      <c r="BH51" s="7">
        <f>24*7-SUM('FILL IN Data'!T51,'FILL IN Data'!W51,'FILL IN Data'!AA51,'FILL IN Data'!AC51)</f>
        <v>168</v>
      </c>
      <c r="BJ51" s="7" t="e">
        <f t="shared" si="8"/>
        <v>#DIV/0!</v>
      </c>
      <c r="BK51" s="7" t="e">
        <f t="shared" si="9"/>
        <v>#DIV/0!</v>
      </c>
      <c r="BL51" s="7" t="e">
        <f t="shared" si="10"/>
        <v>#DIV/0!</v>
      </c>
      <c r="BM51" s="6" t="e">
        <f t="shared" si="11"/>
        <v>#DIV/0!</v>
      </c>
      <c r="BN51" s="7" t="e">
        <f t="shared" si="12"/>
        <v>#DIV/0!</v>
      </c>
      <c r="BO51" s="7"/>
      <c r="BP51" s="7">
        <f t="shared" si="15"/>
        <v>0</v>
      </c>
      <c r="BQ51" s="7">
        <f t="shared" si="16"/>
        <v>0</v>
      </c>
      <c r="BR51" s="7">
        <f t="shared" si="17"/>
        <v>0</v>
      </c>
      <c r="BS51" s="7">
        <f t="shared" si="6"/>
        <v>0</v>
      </c>
      <c r="BT51" s="7">
        <f t="shared" si="7"/>
        <v>0</v>
      </c>
    </row>
    <row r="52" spans="1:72" x14ac:dyDescent="0.55000000000000004">
      <c r="A52">
        <v>37</v>
      </c>
      <c r="C52" s="29"/>
      <c r="D52" s="29"/>
      <c r="E52" s="29"/>
      <c r="F52" s="29"/>
      <c r="H52" s="29"/>
      <c r="I52" s="29"/>
      <c r="J52" s="29"/>
      <c r="L52" s="29"/>
      <c r="M52" s="29"/>
      <c r="N52" s="29"/>
      <c r="O52" s="29"/>
      <c r="P52" s="29"/>
      <c r="Q52" s="29"/>
      <c r="S52" s="29"/>
      <c r="T52" s="29"/>
      <c r="U52" s="29"/>
      <c r="V52" s="29"/>
      <c r="W52" s="29"/>
      <c r="X52" s="29"/>
      <c r="Z52" s="29"/>
      <c r="AA52" s="29"/>
      <c r="AB52" s="29"/>
      <c r="AC52" s="29"/>
      <c r="AD52">
        <f t="shared" si="18"/>
        <v>37</v>
      </c>
      <c r="AE52" s="8">
        <f>'FILL IN Data'!L52+'FILL IN Data'!O52</f>
        <v>0</v>
      </c>
      <c r="AF52" s="8">
        <f>'FILL IN Data'!M52+'FILL IN Data'!P52</f>
        <v>0</v>
      </c>
      <c r="AG52" s="8">
        <f>'FILL IN Data'!N52+'FILL IN Data'!Q52</f>
        <v>0</v>
      </c>
      <c r="AI52" s="8">
        <f>'FILL IN Data'!S52+'FILL IN Data'!V52</f>
        <v>0</v>
      </c>
      <c r="AJ52" s="8">
        <f>'FILL IN Data'!T52+'FILL IN Data'!W52</f>
        <v>0</v>
      </c>
      <c r="AK52" s="8">
        <f>'FILL IN Data'!U52+'FILL IN Data'!X52</f>
        <v>0</v>
      </c>
      <c r="AM52" s="9" t="e">
        <f>'FILL IN Data'!H52/('FILL IN Data'!Z52*52)</f>
        <v>#DIV/0!</v>
      </c>
      <c r="AN52" s="9" t="e">
        <f>'FILL IN Data'!I52/('FILL IN Data'!AA52*52)</f>
        <v>#DIV/0!</v>
      </c>
      <c r="AP52" s="9" t="e">
        <f>'FILL IN Data'!AE52/('FILL IN Data'!AI52*52)</f>
        <v>#DIV/0!</v>
      </c>
      <c r="AQ52" s="9" t="e">
        <f>'FILL IN Data'!AF52/('FILL IN Data'!AJ52*52)</f>
        <v>#DIV/0!</v>
      </c>
      <c r="AS52" s="7">
        <f>'FILL IN Data'!H52+'FILL IN Data'!AE52</f>
        <v>0</v>
      </c>
      <c r="AT52" s="7">
        <f>'FILL IN Data'!I52+'FILL IN Data'!AF52</f>
        <v>0</v>
      </c>
      <c r="AU52" s="7">
        <f>'FILL IN Data'!J52+'FILL IN Data'!AG52</f>
        <v>0</v>
      </c>
      <c r="AV52" s="7">
        <f>'FILL IN Data'!Z52+'FILL IN Data'!AI52</f>
        <v>0</v>
      </c>
      <c r="AW52" s="7">
        <f>'FILL IN Data'!AA52+'FILL IN Data'!AJ52</f>
        <v>0</v>
      </c>
      <c r="AY52" s="9" t="e">
        <f t="shared" si="13"/>
        <v>#DIV/0!</v>
      </c>
      <c r="AZ52" s="9" t="e">
        <f t="shared" si="14"/>
        <v>#DIV/0!</v>
      </c>
      <c r="BB52" s="9" t="e">
        <f>'FILL IN Data'!L52/('FILL IN Data'!S52*52)</f>
        <v>#DIV/0!</v>
      </c>
      <c r="BC52" s="9" t="e">
        <f>'FILL IN Data'!M52/('FILL IN Data'!T52*52)</f>
        <v>#DIV/0!</v>
      </c>
      <c r="BD52" s="9" t="e">
        <f>'FILL IN Data'!O52/('FILL IN Data'!V52*52)</f>
        <v>#DIV/0!</v>
      </c>
      <c r="BE52" s="9" t="e">
        <f>'FILL IN Data'!P52/('FILL IN Data'!W52*52)</f>
        <v>#DIV/0!</v>
      </c>
      <c r="BG52" s="7">
        <f>24*7-SUM('FILL IN Data'!S52,'FILL IN Data'!V52,'FILL IN Data'!Z52,'FILL IN Data'!AB52)</f>
        <v>168</v>
      </c>
      <c r="BH52" s="7">
        <f>24*7-SUM('FILL IN Data'!T52,'FILL IN Data'!W52,'FILL IN Data'!AA52,'FILL IN Data'!AC52)</f>
        <v>168</v>
      </c>
      <c r="BJ52" s="7" t="e">
        <f t="shared" si="8"/>
        <v>#DIV/0!</v>
      </c>
      <c r="BK52" s="7" t="e">
        <f t="shared" si="9"/>
        <v>#DIV/0!</v>
      </c>
      <c r="BL52" s="7" t="e">
        <f t="shared" si="10"/>
        <v>#DIV/0!</v>
      </c>
      <c r="BM52" s="6" t="e">
        <f t="shared" si="11"/>
        <v>#DIV/0!</v>
      </c>
      <c r="BN52" s="7" t="e">
        <f t="shared" si="12"/>
        <v>#DIV/0!</v>
      </c>
      <c r="BO52" s="7"/>
      <c r="BP52" s="7">
        <f t="shared" si="15"/>
        <v>0</v>
      </c>
      <c r="BQ52" s="7">
        <f t="shared" si="16"/>
        <v>0</v>
      </c>
      <c r="BR52" s="7">
        <f t="shared" si="17"/>
        <v>0</v>
      </c>
      <c r="BS52" s="7">
        <f t="shared" si="6"/>
        <v>0</v>
      </c>
      <c r="BT52" s="7">
        <f t="shared" si="7"/>
        <v>0</v>
      </c>
    </row>
    <row r="53" spans="1:72" x14ac:dyDescent="0.55000000000000004">
      <c r="A53">
        <v>38</v>
      </c>
      <c r="C53" s="29"/>
      <c r="D53" s="29"/>
      <c r="E53" s="29"/>
      <c r="F53" s="29"/>
      <c r="H53" s="29"/>
      <c r="I53" s="29"/>
      <c r="J53" s="29"/>
      <c r="L53" s="29"/>
      <c r="M53" s="29"/>
      <c r="N53" s="29"/>
      <c r="O53" s="29"/>
      <c r="P53" s="29"/>
      <c r="Q53" s="29"/>
      <c r="S53" s="29"/>
      <c r="T53" s="29"/>
      <c r="U53" s="29"/>
      <c r="V53" s="29"/>
      <c r="W53" s="29"/>
      <c r="X53" s="29"/>
      <c r="Z53" s="29"/>
      <c r="AA53" s="29"/>
      <c r="AB53" s="29"/>
      <c r="AC53" s="29"/>
      <c r="AD53">
        <f t="shared" si="18"/>
        <v>38</v>
      </c>
      <c r="AE53" s="8">
        <f>'FILL IN Data'!L53+'FILL IN Data'!O53</f>
        <v>0</v>
      </c>
      <c r="AF53" s="8">
        <f>'FILL IN Data'!M53+'FILL IN Data'!P53</f>
        <v>0</v>
      </c>
      <c r="AG53" s="8">
        <f>'FILL IN Data'!N53+'FILL IN Data'!Q53</f>
        <v>0</v>
      </c>
      <c r="AI53" s="8">
        <f>'FILL IN Data'!S53+'FILL IN Data'!V53</f>
        <v>0</v>
      </c>
      <c r="AJ53" s="8">
        <f>'FILL IN Data'!T53+'FILL IN Data'!W53</f>
        <v>0</v>
      </c>
      <c r="AK53" s="8">
        <f>'FILL IN Data'!U53+'FILL IN Data'!X53</f>
        <v>0</v>
      </c>
      <c r="AM53" s="9" t="e">
        <f>'FILL IN Data'!H53/('FILL IN Data'!Z53*52)</f>
        <v>#DIV/0!</v>
      </c>
      <c r="AN53" s="9" t="e">
        <f>'FILL IN Data'!I53/('FILL IN Data'!AA53*52)</f>
        <v>#DIV/0!</v>
      </c>
      <c r="AP53" s="9" t="e">
        <f>'FILL IN Data'!AE53/('FILL IN Data'!AI53*52)</f>
        <v>#DIV/0!</v>
      </c>
      <c r="AQ53" s="9" t="e">
        <f>'FILL IN Data'!AF53/('FILL IN Data'!AJ53*52)</f>
        <v>#DIV/0!</v>
      </c>
      <c r="AS53" s="7">
        <f>'FILL IN Data'!H53+'FILL IN Data'!AE53</f>
        <v>0</v>
      </c>
      <c r="AT53" s="7">
        <f>'FILL IN Data'!I53+'FILL IN Data'!AF53</f>
        <v>0</v>
      </c>
      <c r="AU53" s="7">
        <f>'FILL IN Data'!J53+'FILL IN Data'!AG53</f>
        <v>0</v>
      </c>
      <c r="AV53" s="7">
        <f>'FILL IN Data'!Z53+'FILL IN Data'!AI53</f>
        <v>0</v>
      </c>
      <c r="AW53" s="7">
        <f>'FILL IN Data'!AA53+'FILL IN Data'!AJ53</f>
        <v>0</v>
      </c>
      <c r="AY53" s="9" t="e">
        <f t="shared" si="13"/>
        <v>#DIV/0!</v>
      </c>
      <c r="AZ53" s="9" t="e">
        <f t="shared" si="14"/>
        <v>#DIV/0!</v>
      </c>
      <c r="BB53" s="9" t="e">
        <f>'FILL IN Data'!L53/('FILL IN Data'!S53*52)</f>
        <v>#DIV/0!</v>
      </c>
      <c r="BC53" s="9" t="e">
        <f>'FILL IN Data'!M53/('FILL IN Data'!T53*52)</f>
        <v>#DIV/0!</v>
      </c>
      <c r="BD53" s="9" t="e">
        <f>'FILL IN Data'!O53/('FILL IN Data'!V53*52)</f>
        <v>#DIV/0!</v>
      </c>
      <c r="BE53" s="9" t="e">
        <f>'FILL IN Data'!P53/('FILL IN Data'!W53*52)</f>
        <v>#DIV/0!</v>
      </c>
      <c r="BG53" s="7">
        <f>24*7-SUM('FILL IN Data'!S53,'FILL IN Data'!V53,'FILL IN Data'!Z53,'FILL IN Data'!AB53)</f>
        <v>168</v>
      </c>
      <c r="BH53" s="7">
        <f>24*7-SUM('FILL IN Data'!T53,'FILL IN Data'!W53,'FILL IN Data'!AA53,'FILL IN Data'!AC53)</f>
        <v>168</v>
      </c>
      <c r="BJ53" s="7" t="e">
        <f t="shared" si="8"/>
        <v>#DIV/0!</v>
      </c>
      <c r="BK53" s="7" t="e">
        <f t="shared" si="9"/>
        <v>#DIV/0!</v>
      </c>
      <c r="BL53" s="7" t="e">
        <f t="shared" si="10"/>
        <v>#DIV/0!</v>
      </c>
      <c r="BM53" s="6" t="e">
        <f t="shared" si="11"/>
        <v>#DIV/0!</v>
      </c>
      <c r="BN53" s="7" t="e">
        <f t="shared" si="12"/>
        <v>#DIV/0!</v>
      </c>
      <c r="BO53" s="7"/>
      <c r="BP53" s="7">
        <f t="shared" si="15"/>
        <v>0</v>
      </c>
      <c r="BQ53" s="7">
        <f t="shared" si="16"/>
        <v>0</v>
      </c>
      <c r="BR53" s="7">
        <f t="shared" si="17"/>
        <v>0</v>
      </c>
      <c r="BS53" s="7">
        <f t="shared" si="6"/>
        <v>0</v>
      </c>
      <c r="BT53" s="7">
        <f t="shared" si="7"/>
        <v>0</v>
      </c>
    </row>
    <row r="54" spans="1:72" x14ac:dyDescent="0.55000000000000004">
      <c r="A54">
        <v>39</v>
      </c>
      <c r="C54" s="29"/>
      <c r="D54" s="29"/>
      <c r="E54" s="29"/>
      <c r="F54" s="29"/>
      <c r="H54" s="29"/>
      <c r="I54" s="29"/>
      <c r="J54" s="29"/>
      <c r="L54" s="29"/>
      <c r="M54" s="29"/>
      <c r="N54" s="29"/>
      <c r="O54" s="29"/>
      <c r="P54" s="29"/>
      <c r="Q54" s="29"/>
      <c r="S54" s="29"/>
      <c r="T54" s="29"/>
      <c r="U54" s="29"/>
      <c r="V54" s="29"/>
      <c r="W54" s="29"/>
      <c r="X54" s="29"/>
      <c r="Z54" s="29"/>
      <c r="AA54" s="29"/>
      <c r="AB54" s="29"/>
      <c r="AC54" s="29"/>
      <c r="AD54">
        <f t="shared" si="18"/>
        <v>39</v>
      </c>
      <c r="AE54" s="8">
        <f>'FILL IN Data'!L54+'FILL IN Data'!O54</f>
        <v>0</v>
      </c>
      <c r="AF54" s="8">
        <f>'FILL IN Data'!M54+'FILL IN Data'!P54</f>
        <v>0</v>
      </c>
      <c r="AG54" s="8">
        <f>'FILL IN Data'!N54+'FILL IN Data'!Q54</f>
        <v>0</v>
      </c>
      <c r="AI54" s="8">
        <f>'FILL IN Data'!S54+'FILL IN Data'!V54</f>
        <v>0</v>
      </c>
      <c r="AJ54" s="8">
        <f>'FILL IN Data'!T54+'FILL IN Data'!W54</f>
        <v>0</v>
      </c>
      <c r="AK54" s="8">
        <f>'FILL IN Data'!U54+'FILL IN Data'!X54</f>
        <v>0</v>
      </c>
      <c r="AM54" s="9" t="e">
        <f>'FILL IN Data'!H54/('FILL IN Data'!Z54*52)</f>
        <v>#DIV/0!</v>
      </c>
      <c r="AN54" s="9" t="e">
        <f>'FILL IN Data'!I54/('FILL IN Data'!AA54*52)</f>
        <v>#DIV/0!</v>
      </c>
      <c r="AP54" s="9" t="e">
        <f>'FILL IN Data'!AE54/('FILL IN Data'!AI54*52)</f>
        <v>#DIV/0!</v>
      </c>
      <c r="AQ54" s="9" t="e">
        <f>'FILL IN Data'!AF54/('FILL IN Data'!AJ54*52)</f>
        <v>#DIV/0!</v>
      </c>
      <c r="AS54" s="7">
        <f>'FILL IN Data'!H54+'FILL IN Data'!AE54</f>
        <v>0</v>
      </c>
      <c r="AT54" s="7">
        <f>'FILL IN Data'!I54+'FILL IN Data'!AF54</f>
        <v>0</v>
      </c>
      <c r="AU54" s="7">
        <f>'FILL IN Data'!J54+'FILL IN Data'!AG54</f>
        <v>0</v>
      </c>
      <c r="AV54" s="7">
        <f>'FILL IN Data'!Z54+'FILL IN Data'!AI54</f>
        <v>0</v>
      </c>
      <c r="AW54" s="7">
        <f>'FILL IN Data'!AA54+'FILL IN Data'!AJ54</f>
        <v>0</v>
      </c>
      <c r="AY54" s="9" t="e">
        <f t="shared" si="13"/>
        <v>#DIV/0!</v>
      </c>
      <c r="AZ54" s="9" t="e">
        <f t="shared" si="14"/>
        <v>#DIV/0!</v>
      </c>
      <c r="BB54" s="9" t="e">
        <f>'FILL IN Data'!L54/('FILL IN Data'!S54*52)</f>
        <v>#DIV/0!</v>
      </c>
      <c r="BC54" s="9" t="e">
        <f>'FILL IN Data'!M54/('FILL IN Data'!T54*52)</f>
        <v>#DIV/0!</v>
      </c>
      <c r="BD54" s="9" t="e">
        <f>'FILL IN Data'!O54/('FILL IN Data'!V54*52)</f>
        <v>#DIV/0!</v>
      </c>
      <c r="BE54" s="9" t="e">
        <f>'FILL IN Data'!P54/('FILL IN Data'!W54*52)</f>
        <v>#DIV/0!</v>
      </c>
      <c r="BG54" s="7">
        <f>24*7-SUM('FILL IN Data'!S54,'FILL IN Data'!V54,'FILL IN Data'!Z54,'FILL IN Data'!AB54)</f>
        <v>168</v>
      </c>
      <c r="BH54" s="7">
        <f>24*7-SUM('FILL IN Data'!T54,'FILL IN Data'!W54,'FILL IN Data'!AA54,'FILL IN Data'!AC54)</f>
        <v>168</v>
      </c>
      <c r="BJ54" s="7" t="e">
        <f t="shared" si="8"/>
        <v>#DIV/0!</v>
      </c>
      <c r="BK54" s="7" t="e">
        <f t="shared" si="9"/>
        <v>#DIV/0!</v>
      </c>
      <c r="BL54" s="7" t="e">
        <f t="shared" si="10"/>
        <v>#DIV/0!</v>
      </c>
      <c r="BM54" s="6" t="e">
        <f t="shared" si="11"/>
        <v>#DIV/0!</v>
      </c>
      <c r="BN54" s="7" t="e">
        <f t="shared" si="12"/>
        <v>#DIV/0!</v>
      </c>
      <c r="BO54" s="7"/>
      <c r="BP54" s="7">
        <f t="shared" si="15"/>
        <v>0</v>
      </c>
      <c r="BQ54" s="7">
        <f t="shared" si="16"/>
        <v>0</v>
      </c>
      <c r="BR54" s="7">
        <f t="shared" si="17"/>
        <v>0</v>
      </c>
      <c r="BS54" s="7">
        <f t="shared" si="6"/>
        <v>0</v>
      </c>
      <c r="BT54" s="7">
        <f t="shared" si="7"/>
        <v>0</v>
      </c>
    </row>
    <row r="55" spans="1:72" x14ac:dyDescent="0.55000000000000004">
      <c r="A55">
        <v>40</v>
      </c>
      <c r="C55" s="29"/>
      <c r="D55" s="29"/>
      <c r="E55" s="29"/>
      <c r="F55" s="29"/>
      <c r="H55" s="29"/>
      <c r="I55" s="29"/>
      <c r="J55" s="29"/>
      <c r="L55" s="29"/>
      <c r="M55" s="29"/>
      <c r="N55" s="29"/>
      <c r="O55" s="29"/>
      <c r="P55" s="29"/>
      <c r="Q55" s="29"/>
      <c r="S55" s="29"/>
      <c r="T55" s="29"/>
      <c r="U55" s="29"/>
      <c r="V55" s="29"/>
      <c r="W55" s="29"/>
      <c r="X55" s="29"/>
      <c r="Z55" s="29"/>
      <c r="AA55" s="29"/>
      <c r="AB55" s="29"/>
      <c r="AC55" s="29"/>
      <c r="AD55">
        <f t="shared" si="18"/>
        <v>40</v>
      </c>
      <c r="AE55" s="8">
        <f>'FILL IN Data'!L55+'FILL IN Data'!O55</f>
        <v>0</v>
      </c>
      <c r="AF55" s="8">
        <f>'FILL IN Data'!M55+'FILL IN Data'!P55</f>
        <v>0</v>
      </c>
      <c r="AG55" s="8">
        <f>'FILL IN Data'!N55+'FILL IN Data'!Q55</f>
        <v>0</v>
      </c>
      <c r="AI55" s="8">
        <f>'FILL IN Data'!S55+'FILL IN Data'!V55</f>
        <v>0</v>
      </c>
      <c r="AJ55" s="8">
        <f>'FILL IN Data'!T55+'FILL IN Data'!W55</f>
        <v>0</v>
      </c>
      <c r="AK55" s="8">
        <f>'FILL IN Data'!U55+'FILL IN Data'!X55</f>
        <v>0</v>
      </c>
      <c r="AM55" s="9" t="e">
        <f>'FILL IN Data'!H55/('FILL IN Data'!Z55*52)</f>
        <v>#DIV/0!</v>
      </c>
      <c r="AN55" s="9" t="e">
        <f>'FILL IN Data'!I55/('FILL IN Data'!AA55*52)</f>
        <v>#DIV/0!</v>
      </c>
      <c r="AP55" s="9" t="e">
        <f>'FILL IN Data'!AE55/('FILL IN Data'!AI55*52)</f>
        <v>#DIV/0!</v>
      </c>
      <c r="AQ55" s="9" t="e">
        <f>'FILL IN Data'!AF55/('FILL IN Data'!AJ55*52)</f>
        <v>#DIV/0!</v>
      </c>
      <c r="AS55" s="7">
        <f>'FILL IN Data'!H55+'FILL IN Data'!AE55</f>
        <v>0</v>
      </c>
      <c r="AT55" s="7">
        <f>'FILL IN Data'!I55+'FILL IN Data'!AF55</f>
        <v>0</v>
      </c>
      <c r="AU55" s="7">
        <f>'FILL IN Data'!J55+'FILL IN Data'!AG55</f>
        <v>0</v>
      </c>
      <c r="AV55" s="7">
        <f>'FILL IN Data'!Z55+'FILL IN Data'!AI55</f>
        <v>0</v>
      </c>
      <c r="AW55" s="7">
        <f>'FILL IN Data'!AA55+'FILL IN Data'!AJ55</f>
        <v>0</v>
      </c>
      <c r="AY55" s="9" t="e">
        <f t="shared" si="13"/>
        <v>#DIV/0!</v>
      </c>
      <c r="AZ55" s="9" t="e">
        <f t="shared" si="14"/>
        <v>#DIV/0!</v>
      </c>
      <c r="BB55" s="9" t="e">
        <f>'FILL IN Data'!L55/('FILL IN Data'!S55*52)</f>
        <v>#DIV/0!</v>
      </c>
      <c r="BC55" s="9" t="e">
        <f>'FILL IN Data'!M55/('FILL IN Data'!T55*52)</f>
        <v>#DIV/0!</v>
      </c>
      <c r="BD55" s="9" t="e">
        <f>'FILL IN Data'!O55/('FILL IN Data'!V55*52)</f>
        <v>#DIV/0!</v>
      </c>
      <c r="BE55" s="9" t="e">
        <f>'FILL IN Data'!P55/('FILL IN Data'!W55*52)</f>
        <v>#DIV/0!</v>
      </c>
      <c r="BG55" s="7">
        <f>24*7-SUM('FILL IN Data'!S55,'FILL IN Data'!V55,'FILL IN Data'!Z55,'FILL IN Data'!AB55)</f>
        <v>168</v>
      </c>
      <c r="BH55" s="7">
        <f>24*7-SUM('FILL IN Data'!T55,'FILL IN Data'!W55,'FILL IN Data'!AA55,'FILL IN Data'!AC55)</f>
        <v>168</v>
      </c>
      <c r="BJ55" s="7" t="e">
        <f t="shared" si="8"/>
        <v>#DIV/0!</v>
      </c>
      <c r="BK55" s="7" t="e">
        <f t="shared" si="9"/>
        <v>#DIV/0!</v>
      </c>
      <c r="BL55" s="7" t="e">
        <f t="shared" si="10"/>
        <v>#DIV/0!</v>
      </c>
      <c r="BM55" s="6" t="e">
        <f t="shared" si="11"/>
        <v>#DIV/0!</v>
      </c>
      <c r="BN55" s="7" t="e">
        <f t="shared" si="12"/>
        <v>#DIV/0!</v>
      </c>
      <c r="BO55" s="7"/>
      <c r="BP55" s="7">
        <f t="shared" si="15"/>
        <v>0</v>
      </c>
      <c r="BQ55" s="7">
        <f t="shared" si="16"/>
        <v>0</v>
      </c>
      <c r="BR55" s="7">
        <f t="shared" si="17"/>
        <v>0</v>
      </c>
      <c r="BS55" s="7">
        <f t="shared" si="6"/>
        <v>0</v>
      </c>
      <c r="BT55" s="7">
        <f t="shared" si="7"/>
        <v>0</v>
      </c>
    </row>
    <row r="56" spans="1:72" x14ac:dyDescent="0.55000000000000004">
      <c r="A56">
        <v>41</v>
      </c>
      <c r="C56" s="29"/>
      <c r="D56" s="29"/>
      <c r="E56" s="29"/>
      <c r="F56" s="29"/>
      <c r="H56" s="29"/>
      <c r="I56" s="29"/>
      <c r="J56" s="29"/>
      <c r="L56" s="29"/>
      <c r="M56" s="29"/>
      <c r="N56" s="29"/>
      <c r="O56" s="29"/>
      <c r="P56" s="29"/>
      <c r="Q56" s="29"/>
      <c r="S56" s="29"/>
      <c r="T56" s="29"/>
      <c r="U56" s="29"/>
      <c r="V56" s="29"/>
      <c r="W56" s="29"/>
      <c r="X56" s="29"/>
      <c r="Z56" s="29"/>
      <c r="AA56" s="29"/>
      <c r="AB56" s="29"/>
      <c r="AC56" s="29"/>
      <c r="AD56">
        <f t="shared" si="18"/>
        <v>41</v>
      </c>
      <c r="AE56" s="8">
        <f>'FILL IN Data'!L56+'FILL IN Data'!O56</f>
        <v>0</v>
      </c>
      <c r="AF56" s="8">
        <f>'FILL IN Data'!M56+'FILL IN Data'!P56</f>
        <v>0</v>
      </c>
      <c r="AG56" s="8">
        <f>'FILL IN Data'!N56+'FILL IN Data'!Q56</f>
        <v>0</v>
      </c>
      <c r="AI56" s="8">
        <f>'FILL IN Data'!S56+'FILL IN Data'!V56</f>
        <v>0</v>
      </c>
      <c r="AJ56" s="8">
        <f>'FILL IN Data'!T56+'FILL IN Data'!W56</f>
        <v>0</v>
      </c>
      <c r="AK56" s="8">
        <f>'FILL IN Data'!U56+'FILL IN Data'!X56</f>
        <v>0</v>
      </c>
      <c r="AM56" s="9" t="e">
        <f>'FILL IN Data'!H56/('FILL IN Data'!Z56*52)</f>
        <v>#DIV/0!</v>
      </c>
      <c r="AN56" s="9" t="e">
        <f>'FILL IN Data'!I56/('FILL IN Data'!AA56*52)</f>
        <v>#DIV/0!</v>
      </c>
      <c r="AP56" s="9" t="e">
        <f>'FILL IN Data'!AE56/('FILL IN Data'!AI56*52)</f>
        <v>#DIV/0!</v>
      </c>
      <c r="AQ56" s="9" t="e">
        <f>'FILL IN Data'!AF56/('FILL IN Data'!AJ56*52)</f>
        <v>#DIV/0!</v>
      </c>
      <c r="AS56" s="7">
        <f>'FILL IN Data'!H56+'FILL IN Data'!AE56</f>
        <v>0</v>
      </c>
      <c r="AT56" s="7">
        <f>'FILL IN Data'!I56+'FILL IN Data'!AF56</f>
        <v>0</v>
      </c>
      <c r="AU56" s="7">
        <f>'FILL IN Data'!J56+'FILL IN Data'!AG56</f>
        <v>0</v>
      </c>
      <c r="AV56" s="7">
        <f>'FILL IN Data'!Z56+'FILL IN Data'!AI56</f>
        <v>0</v>
      </c>
      <c r="AW56" s="7">
        <f>'FILL IN Data'!AA56+'FILL IN Data'!AJ56</f>
        <v>0</v>
      </c>
      <c r="AY56" s="9" t="e">
        <f t="shared" si="13"/>
        <v>#DIV/0!</v>
      </c>
      <c r="AZ56" s="9" t="e">
        <f t="shared" si="14"/>
        <v>#DIV/0!</v>
      </c>
      <c r="BB56" s="9" t="e">
        <f>'FILL IN Data'!L56/('FILL IN Data'!S56*52)</f>
        <v>#DIV/0!</v>
      </c>
      <c r="BC56" s="9" t="e">
        <f>'FILL IN Data'!M56/('FILL IN Data'!T56*52)</f>
        <v>#DIV/0!</v>
      </c>
      <c r="BD56" s="9" t="e">
        <f>'FILL IN Data'!O56/('FILL IN Data'!V56*52)</f>
        <v>#DIV/0!</v>
      </c>
      <c r="BE56" s="9" t="e">
        <f>'FILL IN Data'!P56/('FILL IN Data'!W56*52)</f>
        <v>#DIV/0!</v>
      </c>
      <c r="BG56" s="7">
        <f>24*7-SUM('FILL IN Data'!S56,'FILL IN Data'!V56,'FILL IN Data'!Z56,'FILL IN Data'!AB56)</f>
        <v>168</v>
      </c>
      <c r="BH56" s="7">
        <f>24*7-SUM('FILL IN Data'!T56,'FILL IN Data'!W56,'FILL IN Data'!AA56,'FILL IN Data'!AC56)</f>
        <v>168</v>
      </c>
      <c r="BJ56" s="7" t="e">
        <f t="shared" si="8"/>
        <v>#DIV/0!</v>
      </c>
      <c r="BK56" s="7" t="e">
        <f t="shared" si="9"/>
        <v>#DIV/0!</v>
      </c>
      <c r="BL56" s="7" t="e">
        <f t="shared" si="10"/>
        <v>#DIV/0!</v>
      </c>
      <c r="BM56" s="6" t="e">
        <f t="shared" si="11"/>
        <v>#DIV/0!</v>
      </c>
      <c r="BN56" s="7" t="e">
        <f t="shared" si="12"/>
        <v>#DIV/0!</v>
      </c>
      <c r="BO56" s="7"/>
      <c r="BP56" s="7">
        <f t="shared" si="15"/>
        <v>0</v>
      </c>
      <c r="BQ56" s="7">
        <f t="shared" si="16"/>
        <v>0</v>
      </c>
      <c r="BR56" s="7">
        <f t="shared" si="17"/>
        <v>0</v>
      </c>
      <c r="BS56" s="7">
        <f t="shared" si="6"/>
        <v>0</v>
      </c>
      <c r="BT56" s="7">
        <f t="shared" si="7"/>
        <v>0</v>
      </c>
    </row>
    <row r="57" spans="1:72" x14ac:dyDescent="0.55000000000000004">
      <c r="A57">
        <v>42</v>
      </c>
      <c r="C57" s="29"/>
      <c r="D57" s="29"/>
      <c r="E57" s="29"/>
      <c r="F57" s="29"/>
      <c r="H57" s="29"/>
      <c r="I57" s="29"/>
      <c r="J57" s="29"/>
      <c r="L57" s="29"/>
      <c r="M57" s="29"/>
      <c r="N57" s="29"/>
      <c r="O57" s="29"/>
      <c r="P57" s="29"/>
      <c r="Q57" s="29"/>
      <c r="S57" s="29"/>
      <c r="T57" s="29"/>
      <c r="U57" s="29"/>
      <c r="V57" s="29"/>
      <c r="W57" s="29"/>
      <c r="X57" s="29"/>
      <c r="Z57" s="29"/>
      <c r="AA57" s="29"/>
      <c r="AB57" s="29"/>
      <c r="AC57" s="29"/>
      <c r="AD57">
        <f t="shared" si="18"/>
        <v>42</v>
      </c>
      <c r="AE57" s="8">
        <f>'FILL IN Data'!L57+'FILL IN Data'!O57</f>
        <v>0</v>
      </c>
      <c r="AF57" s="8">
        <f>'FILL IN Data'!M57+'FILL IN Data'!P57</f>
        <v>0</v>
      </c>
      <c r="AG57" s="8">
        <f>'FILL IN Data'!N57+'FILL IN Data'!Q57</f>
        <v>0</v>
      </c>
      <c r="AI57" s="8">
        <f>'FILL IN Data'!S57+'FILL IN Data'!V57</f>
        <v>0</v>
      </c>
      <c r="AJ57" s="8">
        <f>'FILL IN Data'!T57+'FILL IN Data'!W57</f>
        <v>0</v>
      </c>
      <c r="AK57" s="8">
        <f>'FILL IN Data'!U57+'FILL IN Data'!X57</f>
        <v>0</v>
      </c>
      <c r="AM57" s="9" t="e">
        <f>'FILL IN Data'!H57/('FILL IN Data'!Z57*52)</f>
        <v>#DIV/0!</v>
      </c>
      <c r="AN57" s="9" t="e">
        <f>'FILL IN Data'!I57/('FILL IN Data'!AA57*52)</f>
        <v>#DIV/0!</v>
      </c>
      <c r="AP57" s="9" t="e">
        <f>'FILL IN Data'!AE57/('FILL IN Data'!AI57*52)</f>
        <v>#DIV/0!</v>
      </c>
      <c r="AQ57" s="9" t="e">
        <f>'FILL IN Data'!AF57/('FILL IN Data'!AJ57*52)</f>
        <v>#DIV/0!</v>
      </c>
      <c r="AS57" s="7">
        <f>'FILL IN Data'!H57+'FILL IN Data'!AE57</f>
        <v>0</v>
      </c>
      <c r="AT57" s="7">
        <f>'FILL IN Data'!I57+'FILL IN Data'!AF57</f>
        <v>0</v>
      </c>
      <c r="AU57" s="7">
        <f>'FILL IN Data'!J57+'FILL IN Data'!AG57</f>
        <v>0</v>
      </c>
      <c r="AV57" s="7">
        <f>'FILL IN Data'!Z57+'FILL IN Data'!AI57</f>
        <v>0</v>
      </c>
      <c r="AW57" s="7">
        <f>'FILL IN Data'!AA57+'FILL IN Data'!AJ57</f>
        <v>0</v>
      </c>
      <c r="AY57" s="9" t="e">
        <f t="shared" si="13"/>
        <v>#DIV/0!</v>
      </c>
      <c r="AZ57" s="9" t="e">
        <f t="shared" si="14"/>
        <v>#DIV/0!</v>
      </c>
      <c r="BB57" s="9" t="e">
        <f>'FILL IN Data'!L57/('FILL IN Data'!S57*52)</f>
        <v>#DIV/0!</v>
      </c>
      <c r="BC57" s="9" t="e">
        <f>'FILL IN Data'!M57/('FILL IN Data'!T57*52)</f>
        <v>#DIV/0!</v>
      </c>
      <c r="BD57" s="9" t="e">
        <f>'FILL IN Data'!O57/('FILL IN Data'!V57*52)</f>
        <v>#DIV/0!</v>
      </c>
      <c r="BE57" s="9" t="e">
        <f>'FILL IN Data'!P57/('FILL IN Data'!W57*52)</f>
        <v>#DIV/0!</v>
      </c>
      <c r="BG57" s="7">
        <f>24*7-SUM('FILL IN Data'!S57,'FILL IN Data'!V57,'FILL IN Data'!Z57,'FILL IN Data'!AB57)</f>
        <v>168</v>
      </c>
      <c r="BH57" s="7">
        <f>24*7-SUM('FILL IN Data'!T57,'FILL IN Data'!W57,'FILL IN Data'!AA57,'FILL IN Data'!AC57)</f>
        <v>168</v>
      </c>
      <c r="BJ57" s="7" t="e">
        <f t="shared" si="8"/>
        <v>#DIV/0!</v>
      </c>
      <c r="BK57" s="7" t="e">
        <f t="shared" si="9"/>
        <v>#DIV/0!</v>
      </c>
      <c r="BL57" s="7" t="e">
        <f t="shared" si="10"/>
        <v>#DIV/0!</v>
      </c>
      <c r="BM57" s="6" t="e">
        <f t="shared" si="11"/>
        <v>#DIV/0!</v>
      </c>
      <c r="BN57" s="7" t="e">
        <f t="shared" si="12"/>
        <v>#DIV/0!</v>
      </c>
      <c r="BO57" s="7"/>
      <c r="BP57" s="7">
        <f t="shared" si="15"/>
        <v>0</v>
      </c>
      <c r="BQ57" s="7">
        <f t="shared" si="16"/>
        <v>0</v>
      </c>
      <c r="BR57" s="7">
        <f t="shared" si="17"/>
        <v>0</v>
      </c>
      <c r="BS57" s="7">
        <f t="shared" si="6"/>
        <v>0</v>
      </c>
      <c r="BT57" s="7">
        <f t="shared" si="7"/>
        <v>0</v>
      </c>
    </row>
    <row r="58" spans="1:72" x14ac:dyDescent="0.55000000000000004">
      <c r="A58">
        <v>43</v>
      </c>
      <c r="C58" s="29"/>
      <c r="D58" s="29"/>
      <c r="E58" s="29"/>
      <c r="F58" s="29"/>
      <c r="H58" s="29"/>
      <c r="I58" s="29"/>
      <c r="J58" s="29"/>
      <c r="L58" s="29"/>
      <c r="M58" s="29"/>
      <c r="N58" s="29"/>
      <c r="O58" s="29"/>
      <c r="P58" s="29"/>
      <c r="Q58" s="29"/>
      <c r="S58" s="29"/>
      <c r="T58" s="29"/>
      <c r="U58" s="29"/>
      <c r="V58" s="29"/>
      <c r="W58" s="29"/>
      <c r="X58" s="29"/>
      <c r="Z58" s="29"/>
      <c r="AA58" s="29"/>
      <c r="AB58" s="29"/>
      <c r="AC58" s="29"/>
      <c r="AD58">
        <f t="shared" si="18"/>
        <v>43</v>
      </c>
      <c r="AE58" s="8">
        <f>'FILL IN Data'!L58+'FILL IN Data'!O58</f>
        <v>0</v>
      </c>
      <c r="AF58" s="8">
        <f>'FILL IN Data'!M58+'FILL IN Data'!P58</f>
        <v>0</v>
      </c>
      <c r="AG58" s="8">
        <f>'FILL IN Data'!N58+'FILL IN Data'!Q58</f>
        <v>0</v>
      </c>
      <c r="AI58" s="8">
        <f>'FILL IN Data'!S58+'FILL IN Data'!V58</f>
        <v>0</v>
      </c>
      <c r="AJ58" s="8">
        <f>'FILL IN Data'!T58+'FILL IN Data'!W58</f>
        <v>0</v>
      </c>
      <c r="AK58" s="8">
        <f>'FILL IN Data'!U58+'FILL IN Data'!X58</f>
        <v>0</v>
      </c>
      <c r="AM58" s="9" t="e">
        <f>'FILL IN Data'!H58/('FILL IN Data'!Z58*52)</f>
        <v>#DIV/0!</v>
      </c>
      <c r="AN58" s="9" t="e">
        <f>'FILL IN Data'!I58/('FILL IN Data'!AA58*52)</f>
        <v>#DIV/0!</v>
      </c>
      <c r="AP58" s="9" t="e">
        <f>'FILL IN Data'!AE58/('FILL IN Data'!AI58*52)</f>
        <v>#DIV/0!</v>
      </c>
      <c r="AQ58" s="9" t="e">
        <f>'FILL IN Data'!AF58/('FILL IN Data'!AJ58*52)</f>
        <v>#DIV/0!</v>
      </c>
      <c r="AS58" s="7">
        <f>'FILL IN Data'!H58+'FILL IN Data'!AE58</f>
        <v>0</v>
      </c>
      <c r="AT58" s="7">
        <f>'FILL IN Data'!I58+'FILL IN Data'!AF58</f>
        <v>0</v>
      </c>
      <c r="AU58" s="7">
        <f>'FILL IN Data'!J58+'FILL IN Data'!AG58</f>
        <v>0</v>
      </c>
      <c r="AV58" s="7">
        <f>'FILL IN Data'!Z58+'FILL IN Data'!AI58</f>
        <v>0</v>
      </c>
      <c r="AW58" s="7">
        <f>'FILL IN Data'!AA58+'FILL IN Data'!AJ58</f>
        <v>0</v>
      </c>
      <c r="AY58" s="9" t="e">
        <f t="shared" si="13"/>
        <v>#DIV/0!</v>
      </c>
      <c r="AZ58" s="9" t="e">
        <f t="shared" si="14"/>
        <v>#DIV/0!</v>
      </c>
      <c r="BB58" s="9" t="e">
        <f>'FILL IN Data'!L58/('FILL IN Data'!S58*52)</f>
        <v>#DIV/0!</v>
      </c>
      <c r="BC58" s="9" t="e">
        <f>'FILL IN Data'!M58/('FILL IN Data'!T58*52)</f>
        <v>#DIV/0!</v>
      </c>
      <c r="BD58" s="9" t="e">
        <f>'FILL IN Data'!O58/('FILL IN Data'!V58*52)</f>
        <v>#DIV/0!</v>
      </c>
      <c r="BE58" s="9" t="e">
        <f>'FILL IN Data'!P58/('FILL IN Data'!W58*52)</f>
        <v>#DIV/0!</v>
      </c>
      <c r="BG58" s="7">
        <f>24*7-SUM('FILL IN Data'!S58,'FILL IN Data'!V58,'FILL IN Data'!Z58,'FILL IN Data'!AB58)</f>
        <v>168</v>
      </c>
      <c r="BH58" s="7">
        <f>24*7-SUM('FILL IN Data'!T58,'FILL IN Data'!W58,'FILL IN Data'!AA58,'FILL IN Data'!AC58)</f>
        <v>168</v>
      </c>
      <c r="BJ58" s="7" t="e">
        <f t="shared" si="8"/>
        <v>#DIV/0!</v>
      </c>
      <c r="BK58" s="7" t="e">
        <f t="shared" si="9"/>
        <v>#DIV/0!</v>
      </c>
      <c r="BL58" s="7" t="e">
        <f t="shared" si="10"/>
        <v>#DIV/0!</v>
      </c>
      <c r="BM58" s="6" t="e">
        <f t="shared" si="11"/>
        <v>#DIV/0!</v>
      </c>
      <c r="BN58" s="7" t="e">
        <f t="shared" si="12"/>
        <v>#DIV/0!</v>
      </c>
      <c r="BO58" s="7"/>
      <c r="BP58" s="7">
        <f t="shared" si="15"/>
        <v>0</v>
      </c>
      <c r="BQ58" s="7">
        <f t="shared" si="16"/>
        <v>0</v>
      </c>
      <c r="BR58" s="7">
        <f t="shared" si="17"/>
        <v>0</v>
      </c>
      <c r="BS58" s="7">
        <f t="shared" si="6"/>
        <v>0</v>
      </c>
      <c r="BT58" s="7">
        <f t="shared" si="7"/>
        <v>0</v>
      </c>
    </row>
    <row r="59" spans="1:72" x14ac:dyDescent="0.55000000000000004">
      <c r="A59">
        <v>44</v>
      </c>
      <c r="C59" s="29"/>
      <c r="D59" s="29"/>
      <c r="E59" s="29"/>
      <c r="F59" s="29"/>
      <c r="H59" s="29"/>
      <c r="I59" s="29"/>
      <c r="J59" s="29"/>
      <c r="L59" s="29"/>
      <c r="M59" s="29"/>
      <c r="N59" s="29"/>
      <c r="O59" s="29"/>
      <c r="P59" s="29"/>
      <c r="Q59" s="29"/>
      <c r="S59" s="29"/>
      <c r="T59" s="29"/>
      <c r="U59" s="29"/>
      <c r="V59" s="29"/>
      <c r="W59" s="29"/>
      <c r="X59" s="29"/>
      <c r="Z59" s="29"/>
      <c r="AA59" s="29"/>
      <c r="AB59" s="29"/>
      <c r="AC59" s="29"/>
      <c r="AD59">
        <f t="shared" si="18"/>
        <v>44</v>
      </c>
      <c r="AE59" s="8">
        <f>'FILL IN Data'!L59+'FILL IN Data'!O59</f>
        <v>0</v>
      </c>
      <c r="AF59" s="8">
        <f>'FILL IN Data'!M59+'FILL IN Data'!P59</f>
        <v>0</v>
      </c>
      <c r="AG59" s="8">
        <f>'FILL IN Data'!N59+'FILL IN Data'!Q59</f>
        <v>0</v>
      </c>
      <c r="AI59" s="8">
        <f>'FILL IN Data'!S59+'FILL IN Data'!V59</f>
        <v>0</v>
      </c>
      <c r="AJ59" s="8">
        <f>'FILL IN Data'!T59+'FILL IN Data'!W59</f>
        <v>0</v>
      </c>
      <c r="AK59" s="8">
        <f>'FILL IN Data'!U59+'FILL IN Data'!X59</f>
        <v>0</v>
      </c>
      <c r="AM59" s="9" t="e">
        <f>'FILL IN Data'!H59/('FILL IN Data'!Z59*52)</f>
        <v>#DIV/0!</v>
      </c>
      <c r="AN59" s="9" t="e">
        <f>'FILL IN Data'!I59/('FILL IN Data'!AA59*52)</f>
        <v>#DIV/0!</v>
      </c>
      <c r="AP59" s="9" t="e">
        <f>'FILL IN Data'!AE59/('FILL IN Data'!AI59*52)</f>
        <v>#DIV/0!</v>
      </c>
      <c r="AQ59" s="9" t="e">
        <f>'FILL IN Data'!AF59/('FILL IN Data'!AJ59*52)</f>
        <v>#DIV/0!</v>
      </c>
      <c r="AS59" s="7">
        <f>'FILL IN Data'!H59+'FILL IN Data'!AE59</f>
        <v>0</v>
      </c>
      <c r="AT59" s="7">
        <f>'FILL IN Data'!I59+'FILL IN Data'!AF59</f>
        <v>0</v>
      </c>
      <c r="AU59" s="7">
        <f>'FILL IN Data'!J59+'FILL IN Data'!AG59</f>
        <v>0</v>
      </c>
      <c r="AV59" s="7">
        <f>'FILL IN Data'!Z59+'FILL IN Data'!AI59</f>
        <v>0</v>
      </c>
      <c r="AW59" s="7">
        <f>'FILL IN Data'!AA59+'FILL IN Data'!AJ59</f>
        <v>0</v>
      </c>
      <c r="AY59" s="9" t="e">
        <f t="shared" si="13"/>
        <v>#DIV/0!</v>
      </c>
      <c r="AZ59" s="9" t="e">
        <f t="shared" si="14"/>
        <v>#DIV/0!</v>
      </c>
      <c r="BB59" s="9" t="e">
        <f>'FILL IN Data'!L59/('FILL IN Data'!S59*52)</f>
        <v>#DIV/0!</v>
      </c>
      <c r="BC59" s="9" t="e">
        <f>'FILL IN Data'!M59/('FILL IN Data'!T59*52)</f>
        <v>#DIV/0!</v>
      </c>
      <c r="BD59" s="9" t="e">
        <f>'FILL IN Data'!O59/('FILL IN Data'!V59*52)</f>
        <v>#DIV/0!</v>
      </c>
      <c r="BE59" s="9" t="e">
        <f>'FILL IN Data'!P59/('FILL IN Data'!W59*52)</f>
        <v>#DIV/0!</v>
      </c>
      <c r="BG59" s="7">
        <f>24*7-SUM('FILL IN Data'!S59,'FILL IN Data'!V59,'FILL IN Data'!Z59,'FILL IN Data'!AB59)</f>
        <v>168</v>
      </c>
      <c r="BH59" s="7">
        <f>24*7-SUM('FILL IN Data'!T59,'FILL IN Data'!W59,'FILL IN Data'!AA59,'FILL IN Data'!AC59)</f>
        <v>168</v>
      </c>
      <c r="BJ59" s="7" t="e">
        <f t="shared" si="8"/>
        <v>#DIV/0!</v>
      </c>
      <c r="BK59" s="7" t="e">
        <f t="shared" si="9"/>
        <v>#DIV/0!</v>
      </c>
      <c r="BL59" s="7" t="e">
        <f t="shared" si="10"/>
        <v>#DIV/0!</v>
      </c>
      <c r="BM59" s="6" t="e">
        <f t="shared" si="11"/>
        <v>#DIV/0!</v>
      </c>
      <c r="BN59" s="7" t="e">
        <f t="shared" si="12"/>
        <v>#DIV/0!</v>
      </c>
      <c r="BO59" s="7"/>
      <c r="BP59" s="7">
        <f t="shared" si="15"/>
        <v>0</v>
      </c>
      <c r="BQ59" s="7">
        <f t="shared" si="16"/>
        <v>0</v>
      </c>
      <c r="BR59" s="7">
        <f t="shared" si="17"/>
        <v>0</v>
      </c>
      <c r="BS59" s="7">
        <f t="shared" si="6"/>
        <v>0</v>
      </c>
      <c r="BT59" s="7">
        <f t="shared" si="7"/>
        <v>0</v>
      </c>
    </row>
    <row r="60" spans="1:72" x14ac:dyDescent="0.55000000000000004">
      <c r="A60">
        <v>45</v>
      </c>
      <c r="C60" s="29"/>
      <c r="D60" s="29"/>
      <c r="E60" s="29"/>
      <c r="F60" s="29"/>
      <c r="H60" s="29"/>
      <c r="I60" s="29"/>
      <c r="J60" s="29"/>
      <c r="L60" s="29"/>
      <c r="M60" s="29"/>
      <c r="N60" s="29"/>
      <c r="O60" s="29"/>
      <c r="P60" s="29"/>
      <c r="Q60" s="29"/>
      <c r="S60" s="29"/>
      <c r="T60" s="29"/>
      <c r="U60" s="29"/>
      <c r="V60" s="29"/>
      <c r="W60" s="29"/>
      <c r="X60" s="29"/>
      <c r="Z60" s="29"/>
      <c r="AA60" s="29"/>
      <c r="AB60" s="29"/>
      <c r="AC60" s="29"/>
      <c r="AD60">
        <f t="shared" si="18"/>
        <v>45</v>
      </c>
      <c r="AE60" s="8">
        <f>'FILL IN Data'!L60+'FILL IN Data'!O60</f>
        <v>0</v>
      </c>
      <c r="AF60" s="8">
        <f>'FILL IN Data'!M60+'FILL IN Data'!P60</f>
        <v>0</v>
      </c>
      <c r="AG60" s="8">
        <f>'FILL IN Data'!N60+'FILL IN Data'!Q60</f>
        <v>0</v>
      </c>
      <c r="AI60" s="8">
        <f>'FILL IN Data'!S60+'FILL IN Data'!V60</f>
        <v>0</v>
      </c>
      <c r="AJ60" s="8">
        <f>'FILL IN Data'!T60+'FILL IN Data'!W60</f>
        <v>0</v>
      </c>
      <c r="AK60" s="8">
        <f>'FILL IN Data'!U60+'FILL IN Data'!X60</f>
        <v>0</v>
      </c>
      <c r="AM60" s="9" t="e">
        <f>'FILL IN Data'!H60/('FILL IN Data'!Z60*52)</f>
        <v>#DIV/0!</v>
      </c>
      <c r="AN60" s="9" t="e">
        <f>'FILL IN Data'!I60/('FILL IN Data'!AA60*52)</f>
        <v>#DIV/0!</v>
      </c>
      <c r="AP60" s="9" t="e">
        <f>'FILL IN Data'!AE60/('FILL IN Data'!AI60*52)</f>
        <v>#DIV/0!</v>
      </c>
      <c r="AQ60" s="9" t="e">
        <f>'FILL IN Data'!AF60/('FILL IN Data'!AJ60*52)</f>
        <v>#DIV/0!</v>
      </c>
      <c r="AS60" s="7">
        <f>'FILL IN Data'!H60+'FILL IN Data'!AE60</f>
        <v>0</v>
      </c>
      <c r="AT60" s="7">
        <f>'FILL IN Data'!I60+'FILL IN Data'!AF60</f>
        <v>0</v>
      </c>
      <c r="AU60" s="7">
        <f>'FILL IN Data'!J60+'FILL IN Data'!AG60</f>
        <v>0</v>
      </c>
      <c r="AV60" s="7">
        <f>'FILL IN Data'!Z60+'FILL IN Data'!AI60</f>
        <v>0</v>
      </c>
      <c r="AW60" s="7">
        <f>'FILL IN Data'!AA60+'FILL IN Data'!AJ60</f>
        <v>0</v>
      </c>
      <c r="AY60" s="9" t="e">
        <f t="shared" si="13"/>
        <v>#DIV/0!</v>
      </c>
      <c r="AZ60" s="9" t="e">
        <f t="shared" si="14"/>
        <v>#DIV/0!</v>
      </c>
      <c r="BB60" s="9" t="e">
        <f>'FILL IN Data'!L60/('FILL IN Data'!S60*52)</f>
        <v>#DIV/0!</v>
      </c>
      <c r="BC60" s="9" t="e">
        <f>'FILL IN Data'!M60/('FILL IN Data'!T60*52)</f>
        <v>#DIV/0!</v>
      </c>
      <c r="BD60" s="9" t="e">
        <f>'FILL IN Data'!O60/('FILL IN Data'!V60*52)</f>
        <v>#DIV/0!</v>
      </c>
      <c r="BE60" s="9" t="e">
        <f>'FILL IN Data'!P60/('FILL IN Data'!W60*52)</f>
        <v>#DIV/0!</v>
      </c>
      <c r="BG60" s="7">
        <f>24*7-SUM('FILL IN Data'!S60,'FILL IN Data'!V60,'FILL IN Data'!Z60,'FILL IN Data'!AB60)</f>
        <v>168</v>
      </c>
      <c r="BH60" s="7">
        <f>24*7-SUM('FILL IN Data'!T60,'FILL IN Data'!W60,'FILL IN Data'!AA60,'FILL IN Data'!AC60)</f>
        <v>168</v>
      </c>
      <c r="BJ60" s="7" t="e">
        <f t="shared" si="8"/>
        <v>#DIV/0!</v>
      </c>
      <c r="BK60" s="7" t="e">
        <f t="shared" si="9"/>
        <v>#DIV/0!</v>
      </c>
      <c r="BL60" s="7" t="e">
        <f t="shared" si="10"/>
        <v>#DIV/0!</v>
      </c>
      <c r="BM60" s="6" t="e">
        <f t="shared" si="11"/>
        <v>#DIV/0!</v>
      </c>
      <c r="BN60" s="7" t="e">
        <f t="shared" si="12"/>
        <v>#DIV/0!</v>
      </c>
      <c r="BO60" s="7"/>
      <c r="BP60" s="7">
        <f t="shared" si="15"/>
        <v>0</v>
      </c>
      <c r="BQ60" s="7">
        <f t="shared" si="16"/>
        <v>0</v>
      </c>
      <c r="BR60" s="7">
        <f t="shared" si="17"/>
        <v>0</v>
      </c>
      <c r="BS60" s="7">
        <f t="shared" si="6"/>
        <v>0</v>
      </c>
      <c r="BT60" s="7">
        <f t="shared" si="7"/>
        <v>0</v>
      </c>
    </row>
    <row r="61" spans="1:72" x14ac:dyDescent="0.55000000000000004">
      <c r="A61">
        <v>46</v>
      </c>
      <c r="C61" s="29"/>
      <c r="D61" s="29"/>
      <c r="E61" s="29"/>
      <c r="F61" s="29"/>
      <c r="H61" s="29"/>
      <c r="I61" s="29"/>
      <c r="J61" s="29"/>
      <c r="L61" s="29"/>
      <c r="M61" s="29"/>
      <c r="N61" s="29"/>
      <c r="O61" s="29"/>
      <c r="P61" s="29"/>
      <c r="Q61" s="29"/>
      <c r="S61" s="29"/>
      <c r="T61" s="29"/>
      <c r="U61" s="29"/>
      <c r="V61" s="29"/>
      <c r="W61" s="29"/>
      <c r="X61" s="29"/>
      <c r="Z61" s="29"/>
      <c r="AA61" s="29"/>
      <c r="AB61" s="29"/>
      <c r="AC61" s="29"/>
      <c r="AD61">
        <f t="shared" si="18"/>
        <v>46</v>
      </c>
      <c r="AE61" s="8">
        <f>'FILL IN Data'!L61+'FILL IN Data'!O61</f>
        <v>0</v>
      </c>
      <c r="AF61" s="8">
        <f>'FILL IN Data'!M61+'FILL IN Data'!P61</f>
        <v>0</v>
      </c>
      <c r="AG61" s="8">
        <f>'FILL IN Data'!N61+'FILL IN Data'!Q61</f>
        <v>0</v>
      </c>
      <c r="AI61" s="8">
        <f>'FILL IN Data'!S61+'FILL IN Data'!V61</f>
        <v>0</v>
      </c>
      <c r="AJ61" s="8">
        <f>'FILL IN Data'!T61+'FILL IN Data'!W61</f>
        <v>0</v>
      </c>
      <c r="AK61" s="8">
        <f>'FILL IN Data'!U61+'FILL IN Data'!X61</f>
        <v>0</v>
      </c>
      <c r="AM61" s="9" t="e">
        <f>'FILL IN Data'!H61/('FILL IN Data'!Z61*52)</f>
        <v>#DIV/0!</v>
      </c>
      <c r="AN61" s="9" t="e">
        <f>'FILL IN Data'!I61/('FILL IN Data'!AA61*52)</f>
        <v>#DIV/0!</v>
      </c>
      <c r="AP61" s="9" t="e">
        <f>'FILL IN Data'!AE61/('FILL IN Data'!AI61*52)</f>
        <v>#DIV/0!</v>
      </c>
      <c r="AQ61" s="9" t="e">
        <f>'FILL IN Data'!AF61/('FILL IN Data'!AJ61*52)</f>
        <v>#DIV/0!</v>
      </c>
      <c r="AS61" s="7">
        <f>'FILL IN Data'!H61+'FILL IN Data'!AE61</f>
        <v>0</v>
      </c>
      <c r="AT61" s="7">
        <f>'FILL IN Data'!I61+'FILL IN Data'!AF61</f>
        <v>0</v>
      </c>
      <c r="AU61" s="7">
        <f>'FILL IN Data'!J61+'FILL IN Data'!AG61</f>
        <v>0</v>
      </c>
      <c r="AV61" s="7">
        <f>'FILL IN Data'!Z61+'FILL IN Data'!AI61</f>
        <v>0</v>
      </c>
      <c r="AW61" s="7">
        <f>'FILL IN Data'!AA61+'FILL IN Data'!AJ61</f>
        <v>0</v>
      </c>
      <c r="AY61" s="9" t="e">
        <f t="shared" si="13"/>
        <v>#DIV/0!</v>
      </c>
      <c r="AZ61" s="9" t="e">
        <f t="shared" si="14"/>
        <v>#DIV/0!</v>
      </c>
      <c r="BB61" s="9" t="e">
        <f>'FILL IN Data'!L61/('FILL IN Data'!S61*52)</f>
        <v>#DIV/0!</v>
      </c>
      <c r="BC61" s="9" t="e">
        <f>'FILL IN Data'!M61/('FILL IN Data'!T61*52)</f>
        <v>#DIV/0!</v>
      </c>
      <c r="BD61" s="9" t="e">
        <f>'FILL IN Data'!O61/('FILL IN Data'!V61*52)</f>
        <v>#DIV/0!</v>
      </c>
      <c r="BE61" s="9" t="e">
        <f>'FILL IN Data'!P61/('FILL IN Data'!W61*52)</f>
        <v>#DIV/0!</v>
      </c>
      <c r="BG61" s="7">
        <f>24*7-SUM('FILL IN Data'!S61,'FILL IN Data'!V61,'FILL IN Data'!Z61,'FILL IN Data'!AB61)</f>
        <v>168</v>
      </c>
      <c r="BH61" s="7">
        <f>24*7-SUM('FILL IN Data'!T61,'FILL IN Data'!W61,'FILL IN Data'!AA61,'FILL IN Data'!AC61)</f>
        <v>168</v>
      </c>
      <c r="BJ61" s="7" t="e">
        <f t="shared" si="8"/>
        <v>#DIV/0!</v>
      </c>
      <c r="BK61" s="7" t="e">
        <f t="shared" si="9"/>
        <v>#DIV/0!</v>
      </c>
      <c r="BL61" s="7" t="e">
        <f t="shared" si="10"/>
        <v>#DIV/0!</v>
      </c>
      <c r="BM61" s="6" t="e">
        <f t="shared" si="11"/>
        <v>#DIV/0!</v>
      </c>
      <c r="BN61" s="7" t="e">
        <f t="shared" si="12"/>
        <v>#DIV/0!</v>
      </c>
      <c r="BO61" s="7"/>
      <c r="BP61" s="7">
        <f t="shared" si="15"/>
        <v>0</v>
      </c>
      <c r="BQ61" s="7">
        <f t="shared" si="16"/>
        <v>0</v>
      </c>
      <c r="BR61" s="7">
        <f t="shared" si="17"/>
        <v>0</v>
      </c>
      <c r="BS61" s="7">
        <f t="shared" si="6"/>
        <v>0</v>
      </c>
      <c r="BT61" s="7">
        <f t="shared" si="7"/>
        <v>0</v>
      </c>
    </row>
    <row r="62" spans="1:72" x14ac:dyDescent="0.55000000000000004">
      <c r="A62">
        <v>47</v>
      </c>
      <c r="C62" s="29"/>
      <c r="D62" s="29"/>
      <c r="E62" s="29"/>
      <c r="F62" s="29"/>
      <c r="H62" s="29"/>
      <c r="I62" s="29"/>
      <c r="J62" s="29"/>
      <c r="L62" s="29"/>
      <c r="M62" s="29"/>
      <c r="N62" s="29"/>
      <c r="O62" s="29"/>
      <c r="P62" s="29"/>
      <c r="Q62" s="29"/>
      <c r="S62" s="29"/>
      <c r="T62" s="29"/>
      <c r="U62" s="29"/>
      <c r="V62" s="29"/>
      <c r="W62" s="29"/>
      <c r="X62" s="29"/>
      <c r="Z62" s="29"/>
      <c r="AA62" s="29"/>
      <c r="AB62" s="29"/>
      <c r="AC62" s="29"/>
      <c r="AD62">
        <f t="shared" si="18"/>
        <v>47</v>
      </c>
      <c r="AE62" s="8">
        <f>'FILL IN Data'!L62+'FILL IN Data'!O62</f>
        <v>0</v>
      </c>
      <c r="AF62" s="8">
        <f>'FILL IN Data'!M62+'FILL IN Data'!P62</f>
        <v>0</v>
      </c>
      <c r="AG62" s="8">
        <f>'FILL IN Data'!N62+'FILL IN Data'!Q62</f>
        <v>0</v>
      </c>
      <c r="AI62" s="8">
        <f>'FILL IN Data'!S62+'FILL IN Data'!V62</f>
        <v>0</v>
      </c>
      <c r="AJ62" s="8">
        <f>'FILL IN Data'!T62+'FILL IN Data'!W62</f>
        <v>0</v>
      </c>
      <c r="AK62" s="8">
        <f>'FILL IN Data'!U62+'FILL IN Data'!X62</f>
        <v>0</v>
      </c>
      <c r="AM62" s="9" t="e">
        <f>'FILL IN Data'!H62/('FILL IN Data'!Z62*52)</f>
        <v>#DIV/0!</v>
      </c>
      <c r="AN62" s="9" t="e">
        <f>'FILL IN Data'!I62/('FILL IN Data'!AA62*52)</f>
        <v>#DIV/0!</v>
      </c>
      <c r="AP62" s="9" t="e">
        <f>'FILL IN Data'!AE62/('FILL IN Data'!AI62*52)</f>
        <v>#DIV/0!</v>
      </c>
      <c r="AQ62" s="9" t="e">
        <f>'FILL IN Data'!AF62/('FILL IN Data'!AJ62*52)</f>
        <v>#DIV/0!</v>
      </c>
      <c r="AS62" s="7">
        <f>'FILL IN Data'!H62+'FILL IN Data'!AE62</f>
        <v>0</v>
      </c>
      <c r="AT62" s="7">
        <f>'FILL IN Data'!I62+'FILL IN Data'!AF62</f>
        <v>0</v>
      </c>
      <c r="AU62" s="7">
        <f>'FILL IN Data'!J62+'FILL IN Data'!AG62</f>
        <v>0</v>
      </c>
      <c r="AV62" s="7">
        <f>'FILL IN Data'!Z62+'FILL IN Data'!AI62</f>
        <v>0</v>
      </c>
      <c r="AW62" s="7">
        <f>'FILL IN Data'!AA62+'FILL IN Data'!AJ62</f>
        <v>0</v>
      </c>
      <c r="AY62" s="9" t="e">
        <f t="shared" si="13"/>
        <v>#DIV/0!</v>
      </c>
      <c r="AZ62" s="9" t="e">
        <f t="shared" si="14"/>
        <v>#DIV/0!</v>
      </c>
      <c r="BB62" s="9" t="e">
        <f>'FILL IN Data'!L62/('FILL IN Data'!S62*52)</f>
        <v>#DIV/0!</v>
      </c>
      <c r="BC62" s="9" t="e">
        <f>'FILL IN Data'!M62/('FILL IN Data'!T62*52)</f>
        <v>#DIV/0!</v>
      </c>
      <c r="BD62" s="9" t="e">
        <f>'FILL IN Data'!O62/('FILL IN Data'!V62*52)</f>
        <v>#DIV/0!</v>
      </c>
      <c r="BE62" s="9" t="e">
        <f>'FILL IN Data'!P62/('FILL IN Data'!W62*52)</f>
        <v>#DIV/0!</v>
      </c>
      <c r="BG62" s="7">
        <f>24*7-SUM('FILL IN Data'!S62,'FILL IN Data'!V62,'FILL IN Data'!Z62,'FILL IN Data'!AB62)</f>
        <v>168</v>
      </c>
      <c r="BH62" s="7">
        <f>24*7-SUM('FILL IN Data'!T62,'FILL IN Data'!W62,'FILL IN Data'!AA62,'FILL IN Data'!AC62)</f>
        <v>168</v>
      </c>
      <c r="BJ62" s="7" t="e">
        <f t="shared" ref="BJ62:BJ93" si="19">($C62*S62+$D62*T62)/($C62+$D62)</f>
        <v>#DIV/0!</v>
      </c>
      <c r="BK62" s="7" t="e">
        <f t="shared" ref="BK62:BK93" si="20">($C62*V62+$D62*W62)/($C62+$D62)</f>
        <v>#DIV/0!</v>
      </c>
      <c r="BL62" s="7" t="e">
        <f t="shared" ref="BL62:BL93" si="21">($C62*Z62+$D62*AA62)/($C62+$D62)</f>
        <v>#DIV/0!</v>
      </c>
      <c r="BM62" s="6" t="e">
        <f t="shared" ref="BM62:BM93" si="22">($C62*AB62+$D62*AC62)/($C62+$D62)</f>
        <v>#DIV/0!</v>
      </c>
      <c r="BN62" s="7" t="e">
        <f t="shared" si="12"/>
        <v>#DIV/0!</v>
      </c>
      <c r="BO62" s="7"/>
      <c r="BP62" s="7">
        <f t="shared" si="15"/>
        <v>0</v>
      </c>
      <c r="BQ62" s="7">
        <f t="shared" si="16"/>
        <v>0</v>
      </c>
      <c r="BR62" s="7">
        <f t="shared" si="17"/>
        <v>0</v>
      </c>
      <c r="BS62" s="7">
        <f t="shared" si="6"/>
        <v>0</v>
      </c>
      <c r="BT62" s="7">
        <f t="shared" si="7"/>
        <v>0</v>
      </c>
    </row>
    <row r="63" spans="1:72" x14ac:dyDescent="0.55000000000000004">
      <c r="A63">
        <v>48</v>
      </c>
      <c r="C63" s="29"/>
      <c r="D63" s="29"/>
      <c r="E63" s="29"/>
      <c r="F63" s="29"/>
      <c r="H63" s="29"/>
      <c r="I63" s="29"/>
      <c r="J63" s="29"/>
      <c r="L63" s="29"/>
      <c r="M63" s="29"/>
      <c r="N63" s="29"/>
      <c r="O63" s="29"/>
      <c r="P63" s="29"/>
      <c r="Q63" s="29"/>
      <c r="S63" s="29"/>
      <c r="T63" s="29"/>
      <c r="U63" s="29"/>
      <c r="V63" s="29"/>
      <c r="W63" s="29"/>
      <c r="X63" s="29"/>
      <c r="Z63" s="29"/>
      <c r="AA63" s="29"/>
      <c r="AB63" s="29"/>
      <c r="AC63" s="29"/>
      <c r="AD63">
        <f t="shared" si="18"/>
        <v>48</v>
      </c>
      <c r="AE63" s="8">
        <f>'FILL IN Data'!L63+'FILL IN Data'!O63</f>
        <v>0</v>
      </c>
      <c r="AF63" s="8">
        <f>'FILL IN Data'!M63+'FILL IN Data'!P63</f>
        <v>0</v>
      </c>
      <c r="AG63" s="8">
        <f>'FILL IN Data'!N63+'FILL IN Data'!Q63</f>
        <v>0</v>
      </c>
      <c r="AI63" s="8">
        <f>'FILL IN Data'!S63+'FILL IN Data'!V63</f>
        <v>0</v>
      </c>
      <c r="AJ63" s="8">
        <f>'FILL IN Data'!T63+'FILL IN Data'!W63</f>
        <v>0</v>
      </c>
      <c r="AK63" s="8">
        <f>'FILL IN Data'!U63+'FILL IN Data'!X63</f>
        <v>0</v>
      </c>
      <c r="AM63" s="9" t="e">
        <f>'FILL IN Data'!H63/('FILL IN Data'!Z63*52)</f>
        <v>#DIV/0!</v>
      </c>
      <c r="AN63" s="9" t="e">
        <f>'FILL IN Data'!I63/('FILL IN Data'!AA63*52)</f>
        <v>#DIV/0!</v>
      </c>
      <c r="AP63" s="9" t="e">
        <f>'FILL IN Data'!AE63/('FILL IN Data'!AI63*52)</f>
        <v>#DIV/0!</v>
      </c>
      <c r="AQ63" s="9" t="e">
        <f>'FILL IN Data'!AF63/('FILL IN Data'!AJ63*52)</f>
        <v>#DIV/0!</v>
      </c>
      <c r="AS63" s="7">
        <f>'FILL IN Data'!H63+'FILL IN Data'!AE63</f>
        <v>0</v>
      </c>
      <c r="AT63" s="7">
        <f>'FILL IN Data'!I63+'FILL IN Data'!AF63</f>
        <v>0</v>
      </c>
      <c r="AU63" s="7">
        <f>'FILL IN Data'!J63+'FILL IN Data'!AG63</f>
        <v>0</v>
      </c>
      <c r="AV63" s="7">
        <f>'FILL IN Data'!Z63+'FILL IN Data'!AI63</f>
        <v>0</v>
      </c>
      <c r="AW63" s="7">
        <f>'FILL IN Data'!AA63+'FILL IN Data'!AJ63</f>
        <v>0</v>
      </c>
      <c r="AY63" s="9" t="e">
        <f t="shared" si="13"/>
        <v>#DIV/0!</v>
      </c>
      <c r="AZ63" s="9" t="e">
        <f t="shared" si="14"/>
        <v>#DIV/0!</v>
      </c>
      <c r="BB63" s="9" t="e">
        <f>'FILL IN Data'!L63/('FILL IN Data'!S63*52)</f>
        <v>#DIV/0!</v>
      </c>
      <c r="BC63" s="9" t="e">
        <f>'FILL IN Data'!M63/('FILL IN Data'!T63*52)</f>
        <v>#DIV/0!</v>
      </c>
      <c r="BD63" s="9" t="e">
        <f>'FILL IN Data'!O63/('FILL IN Data'!V63*52)</f>
        <v>#DIV/0!</v>
      </c>
      <c r="BE63" s="9" t="e">
        <f>'FILL IN Data'!P63/('FILL IN Data'!W63*52)</f>
        <v>#DIV/0!</v>
      </c>
      <c r="BG63" s="7">
        <f>24*7-SUM('FILL IN Data'!S63,'FILL IN Data'!V63,'FILL IN Data'!Z63,'FILL IN Data'!AB63)</f>
        <v>168</v>
      </c>
      <c r="BH63" s="7">
        <f>24*7-SUM('FILL IN Data'!T63,'FILL IN Data'!W63,'FILL IN Data'!AA63,'FILL IN Data'!AC63)</f>
        <v>168</v>
      </c>
      <c r="BJ63" s="7" t="e">
        <f t="shared" si="19"/>
        <v>#DIV/0!</v>
      </c>
      <c r="BK63" s="7" t="e">
        <f t="shared" si="20"/>
        <v>#DIV/0!</v>
      </c>
      <c r="BL63" s="7" t="e">
        <f t="shared" si="21"/>
        <v>#DIV/0!</v>
      </c>
      <c r="BM63" s="6" t="e">
        <f t="shared" si="22"/>
        <v>#DIV/0!</v>
      </c>
      <c r="BN63" s="7" t="e">
        <f t="shared" si="12"/>
        <v>#DIV/0!</v>
      </c>
      <c r="BO63" s="7"/>
      <c r="BP63" s="7">
        <f t="shared" si="15"/>
        <v>0</v>
      </c>
      <c r="BQ63" s="7">
        <f t="shared" si="16"/>
        <v>0</v>
      </c>
      <c r="BR63" s="7">
        <f t="shared" si="17"/>
        <v>0</v>
      </c>
      <c r="BS63" s="7">
        <f t="shared" si="6"/>
        <v>0</v>
      </c>
      <c r="BT63" s="7">
        <f t="shared" si="7"/>
        <v>0</v>
      </c>
    </row>
    <row r="64" spans="1:72" x14ac:dyDescent="0.55000000000000004">
      <c r="A64">
        <v>49</v>
      </c>
      <c r="C64" s="29"/>
      <c r="D64" s="29"/>
      <c r="E64" s="29"/>
      <c r="F64" s="29"/>
      <c r="H64" s="29"/>
      <c r="I64" s="29"/>
      <c r="J64" s="29"/>
      <c r="L64" s="29"/>
      <c r="M64" s="29"/>
      <c r="N64" s="29"/>
      <c r="O64" s="29"/>
      <c r="P64" s="29"/>
      <c r="Q64" s="29"/>
      <c r="S64" s="29"/>
      <c r="T64" s="29"/>
      <c r="U64" s="29"/>
      <c r="V64" s="29"/>
      <c r="W64" s="29"/>
      <c r="X64" s="29"/>
      <c r="Z64" s="29"/>
      <c r="AA64" s="29"/>
      <c r="AB64" s="29"/>
      <c r="AC64" s="29"/>
      <c r="AD64">
        <f t="shared" si="18"/>
        <v>49</v>
      </c>
      <c r="AE64" s="8">
        <f>'FILL IN Data'!L64+'FILL IN Data'!O64</f>
        <v>0</v>
      </c>
      <c r="AF64" s="8">
        <f>'FILL IN Data'!M64+'FILL IN Data'!P64</f>
        <v>0</v>
      </c>
      <c r="AG64" s="8">
        <f>'FILL IN Data'!N64+'FILL IN Data'!Q64</f>
        <v>0</v>
      </c>
      <c r="AI64" s="8">
        <f>'FILL IN Data'!S64+'FILL IN Data'!V64</f>
        <v>0</v>
      </c>
      <c r="AJ64" s="8">
        <f>'FILL IN Data'!T64+'FILL IN Data'!W64</f>
        <v>0</v>
      </c>
      <c r="AK64" s="8">
        <f>'FILL IN Data'!U64+'FILL IN Data'!X64</f>
        <v>0</v>
      </c>
      <c r="AM64" s="9" t="e">
        <f>'FILL IN Data'!H64/('FILL IN Data'!Z64*52)</f>
        <v>#DIV/0!</v>
      </c>
      <c r="AN64" s="9" t="e">
        <f>'FILL IN Data'!I64/('FILL IN Data'!AA64*52)</f>
        <v>#DIV/0!</v>
      </c>
      <c r="AP64" s="9" t="e">
        <f>'FILL IN Data'!AE64/('FILL IN Data'!AI64*52)</f>
        <v>#DIV/0!</v>
      </c>
      <c r="AQ64" s="9" t="e">
        <f>'FILL IN Data'!AF64/('FILL IN Data'!AJ64*52)</f>
        <v>#DIV/0!</v>
      </c>
      <c r="AS64" s="7">
        <f>'FILL IN Data'!H64+'FILL IN Data'!AE64</f>
        <v>0</v>
      </c>
      <c r="AT64" s="7">
        <f>'FILL IN Data'!I64+'FILL IN Data'!AF64</f>
        <v>0</v>
      </c>
      <c r="AU64" s="7">
        <f>'FILL IN Data'!J64+'FILL IN Data'!AG64</f>
        <v>0</v>
      </c>
      <c r="AV64" s="7">
        <f>'FILL IN Data'!Z64+'FILL IN Data'!AI64</f>
        <v>0</v>
      </c>
      <c r="AW64" s="7">
        <f>'FILL IN Data'!AA64+'FILL IN Data'!AJ64</f>
        <v>0</v>
      </c>
      <c r="AY64" s="9" t="e">
        <f t="shared" si="13"/>
        <v>#DIV/0!</v>
      </c>
      <c r="AZ64" s="9" t="e">
        <f t="shared" si="14"/>
        <v>#DIV/0!</v>
      </c>
      <c r="BB64" s="9" t="e">
        <f>'FILL IN Data'!L64/('FILL IN Data'!S64*52)</f>
        <v>#DIV/0!</v>
      </c>
      <c r="BC64" s="9" t="e">
        <f>'FILL IN Data'!M64/('FILL IN Data'!T64*52)</f>
        <v>#DIV/0!</v>
      </c>
      <c r="BD64" s="9" t="e">
        <f>'FILL IN Data'!O64/('FILL IN Data'!V64*52)</f>
        <v>#DIV/0!</v>
      </c>
      <c r="BE64" s="9" t="e">
        <f>'FILL IN Data'!P64/('FILL IN Data'!W64*52)</f>
        <v>#DIV/0!</v>
      </c>
      <c r="BG64" s="7">
        <f>24*7-SUM('FILL IN Data'!S64,'FILL IN Data'!V64,'FILL IN Data'!Z64,'FILL IN Data'!AB64)</f>
        <v>168</v>
      </c>
      <c r="BH64" s="7">
        <f>24*7-SUM('FILL IN Data'!T64,'FILL IN Data'!W64,'FILL IN Data'!AA64,'FILL IN Data'!AC64)</f>
        <v>168</v>
      </c>
      <c r="BJ64" s="7" t="e">
        <f t="shared" si="19"/>
        <v>#DIV/0!</v>
      </c>
      <c r="BK64" s="7" t="e">
        <f t="shared" si="20"/>
        <v>#DIV/0!</v>
      </c>
      <c r="BL64" s="7" t="e">
        <f t="shared" si="21"/>
        <v>#DIV/0!</v>
      </c>
      <c r="BM64" s="6" t="e">
        <f t="shared" si="22"/>
        <v>#DIV/0!</v>
      </c>
      <c r="BN64" s="7" t="e">
        <f t="shared" si="12"/>
        <v>#DIV/0!</v>
      </c>
      <c r="BO64" s="7"/>
      <c r="BP64" s="7">
        <f t="shared" si="15"/>
        <v>0</v>
      </c>
      <c r="BQ64" s="7">
        <f t="shared" si="16"/>
        <v>0</v>
      </c>
      <c r="BR64" s="7">
        <f t="shared" si="17"/>
        <v>0</v>
      </c>
      <c r="BS64" s="7">
        <f t="shared" si="6"/>
        <v>0</v>
      </c>
      <c r="BT64" s="7">
        <f t="shared" si="7"/>
        <v>0</v>
      </c>
    </row>
    <row r="65" spans="1:72" x14ac:dyDescent="0.55000000000000004">
      <c r="A65">
        <v>50</v>
      </c>
      <c r="C65" s="29"/>
      <c r="D65" s="29"/>
      <c r="E65" s="29"/>
      <c r="F65" s="29"/>
      <c r="H65" s="29"/>
      <c r="I65" s="29"/>
      <c r="J65" s="29"/>
      <c r="L65" s="29"/>
      <c r="M65" s="29"/>
      <c r="N65" s="29"/>
      <c r="O65" s="29"/>
      <c r="P65" s="29"/>
      <c r="Q65" s="29"/>
      <c r="S65" s="29"/>
      <c r="T65" s="29"/>
      <c r="U65" s="29"/>
      <c r="V65" s="29"/>
      <c r="W65" s="29"/>
      <c r="X65" s="29"/>
      <c r="Z65" s="29"/>
      <c r="AA65" s="29"/>
      <c r="AB65" s="29"/>
      <c r="AC65" s="29"/>
      <c r="AD65">
        <f t="shared" si="18"/>
        <v>50</v>
      </c>
      <c r="AE65" s="8">
        <f>'FILL IN Data'!L65+'FILL IN Data'!O65</f>
        <v>0</v>
      </c>
      <c r="AF65" s="8">
        <f>'FILL IN Data'!M65+'FILL IN Data'!P65</f>
        <v>0</v>
      </c>
      <c r="AG65" s="8">
        <f>'FILL IN Data'!N65+'FILL IN Data'!Q65</f>
        <v>0</v>
      </c>
      <c r="AI65" s="8">
        <f>'FILL IN Data'!S65+'FILL IN Data'!V65</f>
        <v>0</v>
      </c>
      <c r="AJ65" s="8">
        <f>'FILL IN Data'!T65+'FILL IN Data'!W65</f>
        <v>0</v>
      </c>
      <c r="AK65" s="8">
        <f>'FILL IN Data'!U65+'FILL IN Data'!X65</f>
        <v>0</v>
      </c>
      <c r="AM65" s="9" t="e">
        <f>'FILL IN Data'!H65/('FILL IN Data'!Z65*52)</f>
        <v>#DIV/0!</v>
      </c>
      <c r="AN65" s="9" t="e">
        <f>'FILL IN Data'!I65/('FILL IN Data'!AA65*52)</f>
        <v>#DIV/0!</v>
      </c>
      <c r="AP65" s="9" t="e">
        <f>'FILL IN Data'!AE65/('FILL IN Data'!AI65*52)</f>
        <v>#DIV/0!</v>
      </c>
      <c r="AQ65" s="9" t="e">
        <f>'FILL IN Data'!AF65/('FILL IN Data'!AJ65*52)</f>
        <v>#DIV/0!</v>
      </c>
      <c r="AS65" s="7">
        <f>'FILL IN Data'!H65+'FILL IN Data'!AE65</f>
        <v>0</v>
      </c>
      <c r="AT65" s="7">
        <f>'FILL IN Data'!I65+'FILL IN Data'!AF65</f>
        <v>0</v>
      </c>
      <c r="AU65" s="7">
        <f>'FILL IN Data'!J65+'FILL IN Data'!AG65</f>
        <v>0</v>
      </c>
      <c r="AV65" s="7">
        <f>'FILL IN Data'!Z65+'FILL IN Data'!AI65</f>
        <v>0</v>
      </c>
      <c r="AW65" s="7">
        <f>'FILL IN Data'!AA65+'FILL IN Data'!AJ65</f>
        <v>0</v>
      </c>
      <c r="AY65" s="9" t="e">
        <f t="shared" si="13"/>
        <v>#DIV/0!</v>
      </c>
      <c r="AZ65" s="9" t="e">
        <f t="shared" si="14"/>
        <v>#DIV/0!</v>
      </c>
      <c r="BB65" s="9" t="e">
        <f>'FILL IN Data'!L65/('FILL IN Data'!S65*52)</f>
        <v>#DIV/0!</v>
      </c>
      <c r="BC65" s="9" t="e">
        <f>'FILL IN Data'!M65/('FILL IN Data'!T65*52)</f>
        <v>#DIV/0!</v>
      </c>
      <c r="BD65" s="9" t="e">
        <f>'FILL IN Data'!O65/('FILL IN Data'!V65*52)</f>
        <v>#DIV/0!</v>
      </c>
      <c r="BE65" s="9" t="e">
        <f>'FILL IN Data'!P65/('FILL IN Data'!W65*52)</f>
        <v>#DIV/0!</v>
      </c>
      <c r="BG65" s="7">
        <f>24*7-SUM('FILL IN Data'!S65,'FILL IN Data'!V65,'FILL IN Data'!Z65,'FILL IN Data'!AB65)</f>
        <v>168</v>
      </c>
      <c r="BH65" s="7">
        <f>24*7-SUM('FILL IN Data'!T65,'FILL IN Data'!W65,'FILL IN Data'!AA65,'FILL IN Data'!AC65)</f>
        <v>168</v>
      </c>
      <c r="BJ65" s="7" t="e">
        <f t="shared" si="19"/>
        <v>#DIV/0!</v>
      </c>
      <c r="BK65" s="7" t="e">
        <f t="shared" si="20"/>
        <v>#DIV/0!</v>
      </c>
      <c r="BL65" s="7" t="e">
        <f t="shared" si="21"/>
        <v>#DIV/0!</v>
      </c>
      <c r="BM65" s="6" t="e">
        <f t="shared" si="22"/>
        <v>#DIV/0!</v>
      </c>
      <c r="BN65" s="7" t="e">
        <f t="shared" si="12"/>
        <v>#DIV/0!</v>
      </c>
      <c r="BO65" s="7"/>
      <c r="BP65" s="7">
        <f t="shared" si="15"/>
        <v>0</v>
      </c>
      <c r="BQ65" s="7">
        <f t="shared" si="16"/>
        <v>0</v>
      </c>
      <c r="BR65" s="7">
        <f t="shared" si="17"/>
        <v>0</v>
      </c>
      <c r="BS65" s="7">
        <f t="shared" si="6"/>
        <v>0</v>
      </c>
      <c r="BT65" s="7">
        <f t="shared" si="7"/>
        <v>0</v>
      </c>
    </row>
    <row r="66" spans="1:72" x14ac:dyDescent="0.55000000000000004">
      <c r="A66">
        <v>51</v>
      </c>
      <c r="C66" s="29"/>
      <c r="D66" s="29"/>
      <c r="E66" s="29"/>
      <c r="F66" s="29"/>
      <c r="H66" s="29"/>
      <c r="I66" s="29"/>
      <c r="J66" s="29"/>
      <c r="L66" s="29"/>
      <c r="M66" s="29"/>
      <c r="N66" s="29"/>
      <c r="O66" s="29"/>
      <c r="P66" s="29"/>
      <c r="Q66" s="29"/>
      <c r="S66" s="29"/>
      <c r="T66" s="29"/>
      <c r="U66" s="29"/>
      <c r="V66" s="29"/>
      <c r="W66" s="29"/>
      <c r="X66" s="29"/>
      <c r="Z66" s="29"/>
      <c r="AA66" s="29"/>
      <c r="AB66" s="29"/>
      <c r="AC66" s="29"/>
      <c r="AD66">
        <f t="shared" si="18"/>
        <v>51</v>
      </c>
      <c r="AE66" s="8">
        <f>'FILL IN Data'!L66+'FILL IN Data'!O66</f>
        <v>0</v>
      </c>
      <c r="AF66" s="8">
        <f>'FILL IN Data'!M66+'FILL IN Data'!P66</f>
        <v>0</v>
      </c>
      <c r="AG66" s="8">
        <f>'FILL IN Data'!N66+'FILL IN Data'!Q66</f>
        <v>0</v>
      </c>
      <c r="AI66" s="8">
        <f>'FILL IN Data'!S66+'FILL IN Data'!V66</f>
        <v>0</v>
      </c>
      <c r="AJ66" s="8">
        <f>'FILL IN Data'!T66+'FILL IN Data'!W66</f>
        <v>0</v>
      </c>
      <c r="AK66" s="8">
        <f>'FILL IN Data'!U66+'FILL IN Data'!X66</f>
        <v>0</v>
      </c>
      <c r="AM66" s="9" t="e">
        <f>'FILL IN Data'!H66/('FILL IN Data'!Z66*52)</f>
        <v>#DIV/0!</v>
      </c>
      <c r="AN66" s="9" t="e">
        <f>'FILL IN Data'!I66/('FILL IN Data'!AA66*52)</f>
        <v>#DIV/0!</v>
      </c>
      <c r="AP66" s="9" t="e">
        <f>'FILL IN Data'!AE66/('FILL IN Data'!AI66*52)</f>
        <v>#DIV/0!</v>
      </c>
      <c r="AQ66" s="9" t="e">
        <f>'FILL IN Data'!AF66/('FILL IN Data'!AJ66*52)</f>
        <v>#DIV/0!</v>
      </c>
      <c r="AS66" s="7">
        <f>'FILL IN Data'!H66+'FILL IN Data'!AE66</f>
        <v>0</v>
      </c>
      <c r="AT66" s="7">
        <f>'FILL IN Data'!I66+'FILL IN Data'!AF66</f>
        <v>0</v>
      </c>
      <c r="AU66" s="7">
        <f>'FILL IN Data'!J66+'FILL IN Data'!AG66</f>
        <v>0</v>
      </c>
      <c r="AV66" s="7">
        <f>'FILL IN Data'!Z66+'FILL IN Data'!AI66</f>
        <v>0</v>
      </c>
      <c r="AW66" s="7">
        <f>'FILL IN Data'!AA66+'FILL IN Data'!AJ66</f>
        <v>0</v>
      </c>
      <c r="AY66" s="9" t="e">
        <f t="shared" si="13"/>
        <v>#DIV/0!</v>
      </c>
      <c r="AZ66" s="9" t="e">
        <f t="shared" si="14"/>
        <v>#DIV/0!</v>
      </c>
      <c r="BB66" s="9" t="e">
        <f>'FILL IN Data'!L66/('FILL IN Data'!S66*52)</f>
        <v>#DIV/0!</v>
      </c>
      <c r="BC66" s="9" t="e">
        <f>'FILL IN Data'!M66/('FILL IN Data'!T66*52)</f>
        <v>#DIV/0!</v>
      </c>
      <c r="BD66" s="9" t="e">
        <f>'FILL IN Data'!O66/('FILL IN Data'!V66*52)</f>
        <v>#DIV/0!</v>
      </c>
      <c r="BE66" s="9" t="e">
        <f>'FILL IN Data'!P66/('FILL IN Data'!W66*52)</f>
        <v>#DIV/0!</v>
      </c>
      <c r="BG66" s="7">
        <f>24*7-SUM('FILL IN Data'!S66,'FILL IN Data'!V66,'FILL IN Data'!Z66,'FILL IN Data'!AB66)</f>
        <v>168</v>
      </c>
      <c r="BH66" s="7">
        <f>24*7-SUM('FILL IN Data'!T66,'FILL IN Data'!W66,'FILL IN Data'!AA66,'FILL IN Data'!AC66)</f>
        <v>168</v>
      </c>
      <c r="BJ66" s="7" t="e">
        <f t="shared" si="19"/>
        <v>#DIV/0!</v>
      </c>
      <c r="BK66" s="7" t="e">
        <f t="shared" si="20"/>
        <v>#DIV/0!</v>
      </c>
      <c r="BL66" s="7" t="e">
        <f t="shared" si="21"/>
        <v>#DIV/0!</v>
      </c>
      <c r="BM66" s="6" t="e">
        <f t="shared" si="22"/>
        <v>#DIV/0!</v>
      </c>
      <c r="BN66" s="7" t="e">
        <f t="shared" si="12"/>
        <v>#DIV/0!</v>
      </c>
      <c r="BO66" s="7"/>
      <c r="BP66" s="7">
        <f t="shared" si="15"/>
        <v>0</v>
      </c>
      <c r="BQ66" s="7">
        <f t="shared" si="16"/>
        <v>0</v>
      </c>
      <c r="BR66" s="7">
        <f t="shared" si="17"/>
        <v>0</v>
      </c>
      <c r="BS66" s="7">
        <f t="shared" si="6"/>
        <v>0</v>
      </c>
      <c r="BT66" s="7">
        <f t="shared" si="7"/>
        <v>0</v>
      </c>
    </row>
    <row r="67" spans="1:72" x14ac:dyDescent="0.55000000000000004">
      <c r="A67">
        <v>52</v>
      </c>
      <c r="C67" s="29"/>
      <c r="D67" s="29"/>
      <c r="E67" s="29"/>
      <c r="F67" s="29"/>
      <c r="H67" s="29"/>
      <c r="I67" s="29"/>
      <c r="J67" s="29"/>
      <c r="L67" s="29"/>
      <c r="M67" s="29"/>
      <c r="N67" s="29"/>
      <c r="O67" s="29"/>
      <c r="P67" s="29"/>
      <c r="Q67" s="29"/>
      <c r="S67" s="29"/>
      <c r="T67" s="29"/>
      <c r="U67" s="29"/>
      <c r="V67" s="29"/>
      <c r="W67" s="29"/>
      <c r="X67" s="29"/>
      <c r="Z67" s="29"/>
      <c r="AA67" s="29"/>
      <c r="AB67" s="29"/>
      <c r="AC67" s="29"/>
      <c r="AD67">
        <f t="shared" si="18"/>
        <v>52</v>
      </c>
      <c r="AE67" s="8">
        <f>'FILL IN Data'!L67+'FILL IN Data'!O67</f>
        <v>0</v>
      </c>
      <c r="AF67" s="8">
        <f>'FILL IN Data'!M67+'FILL IN Data'!P67</f>
        <v>0</v>
      </c>
      <c r="AG67" s="8">
        <f>'FILL IN Data'!N67+'FILL IN Data'!Q67</f>
        <v>0</v>
      </c>
      <c r="AI67" s="8">
        <f>'FILL IN Data'!S67+'FILL IN Data'!V67</f>
        <v>0</v>
      </c>
      <c r="AJ67" s="8">
        <f>'FILL IN Data'!T67+'FILL IN Data'!W67</f>
        <v>0</v>
      </c>
      <c r="AK67" s="8">
        <f>'FILL IN Data'!U67+'FILL IN Data'!X67</f>
        <v>0</v>
      </c>
      <c r="AM67" s="9" t="e">
        <f>'FILL IN Data'!H67/('FILL IN Data'!Z67*52)</f>
        <v>#DIV/0!</v>
      </c>
      <c r="AN67" s="9" t="e">
        <f>'FILL IN Data'!I67/('FILL IN Data'!AA67*52)</f>
        <v>#DIV/0!</v>
      </c>
      <c r="AP67" s="9" t="e">
        <f>'FILL IN Data'!AE67/('FILL IN Data'!AI67*52)</f>
        <v>#DIV/0!</v>
      </c>
      <c r="AQ67" s="9" t="e">
        <f>'FILL IN Data'!AF67/('FILL IN Data'!AJ67*52)</f>
        <v>#DIV/0!</v>
      </c>
      <c r="AS67" s="7">
        <f>'FILL IN Data'!H67+'FILL IN Data'!AE67</f>
        <v>0</v>
      </c>
      <c r="AT67" s="7">
        <f>'FILL IN Data'!I67+'FILL IN Data'!AF67</f>
        <v>0</v>
      </c>
      <c r="AU67" s="7">
        <f>'FILL IN Data'!J67+'FILL IN Data'!AG67</f>
        <v>0</v>
      </c>
      <c r="AV67" s="7">
        <f>'FILL IN Data'!Z67+'FILL IN Data'!AI67</f>
        <v>0</v>
      </c>
      <c r="AW67" s="7">
        <f>'FILL IN Data'!AA67+'FILL IN Data'!AJ67</f>
        <v>0</v>
      </c>
      <c r="AY67" s="9" t="e">
        <f t="shared" si="13"/>
        <v>#DIV/0!</v>
      </c>
      <c r="AZ67" s="9" t="e">
        <f t="shared" si="14"/>
        <v>#DIV/0!</v>
      </c>
      <c r="BB67" s="9" t="e">
        <f>'FILL IN Data'!L67/('FILL IN Data'!S67*52)</f>
        <v>#DIV/0!</v>
      </c>
      <c r="BC67" s="9" t="e">
        <f>'FILL IN Data'!M67/('FILL IN Data'!T67*52)</f>
        <v>#DIV/0!</v>
      </c>
      <c r="BD67" s="9" t="e">
        <f>'FILL IN Data'!O67/('FILL IN Data'!V67*52)</f>
        <v>#DIV/0!</v>
      </c>
      <c r="BE67" s="9" t="e">
        <f>'FILL IN Data'!P67/('FILL IN Data'!W67*52)</f>
        <v>#DIV/0!</v>
      </c>
      <c r="BG67" s="7">
        <f>24*7-SUM('FILL IN Data'!S67,'FILL IN Data'!V67,'FILL IN Data'!Z67,'FILL IN Data'!AB67)</f>
        <v>168</v>
      </c>
      <c r="BH67" s="7">
        <f>24*7-SUM('FILL IN Data'!T67,'FILL IN Data'!W67,'FILL IN Data'!AA67,'FILL IN Data'!AC67)</f>
        <v>168</v>
      </c>
      <c r="BJ67" s="7" t="e">
        <f t="shared" si="19"/>
        <v>#DIV/0!</v>
      </c>
      <c r="BK67" s="7" t="e">
        <f t="shared" si="20"/>
        <v>#DIV/0!</v>
      </c>
      <c r="BL67" s="7" t="e">
        <f t="shared" si="21"/>
        <v>#DIV/0!</v>
      </c>
      <c r="BM67" s="6" t="e">
        <f t="shared" si="22"/>
        <v>#DIV/0!</v>
      </c>
      <c r="BN67" s="7" t="e">
        <f t="shared" si="12"/>
        <v>#DIV/0!</v>
      </c>
      <c r="BO67" s="7"/>
      <c r="BP67" s="7">
        <f t="shared" si="15"/>
        <v>0</v>
      </c>
      <c r="BQ67" s="7">
        <f t="shared" si="16"/>
        <v>0</v>
      </c>
      <c r="BR67" s="7">
        <f t="shared" si="17"/>
        <v>0</v>
      </c>
      <c r="BS67" s="7">
        <f t="shared" si="6"/>
        <v>0</v>
      </c>
      <c r="BT67" s="7">
        <f t="shared" si="7"/>
        <v>0</v>
      </c>
    </row>
    <row r="68" spans="1:72" x14ac:dyDescent="0.55000000000000004">
      <c r="A68">
        <v>53</v>
      </c>
      <c r="C68" s="29"/>
      <c r="D68" s="29"/>
      <c r="E68" s="29"/>
      <c r="F68" s="29"/>
      <c r="H68" s="29"/>
      <c r="I68" s="29"/>
      <c r="J68" s="29"/>
      <c r="L68" s="29"/>
      <c r="M68" s="29"/>
      <c r="N68" s="29"/>
      <c r="O68" s="29"/>
      <c r="P68" s="29"/>
      <c r="Q68" s="29"/>
      <c r="S68" s="29"/>
      <c r="T68" s="29"/>
      <c r="U68" s="29"/>
      <c r="V68" s="29"/>
      <c r="W68" s="29"/>
      <c r="X68" s="29"/>
      <c r="Z68" s="29"/>
      <c r="AA68" s="29"/>
      <c r="AB68" s="29"/>
      <c r="AC68" s="29"/>
      <c r="AD68">
        <f t="shared" si="18"/>
        <v>53</v>
      </c>
      <c r="AE68" s="8">
        <f>'FILL IN Data'!L68+'FILL IN Data'!O68</f>
        <v>0</v>
      </c>
      <c r="AF68" s="8">
        <f>'FILL IN Data'!M68+'FILL IN Data'!P68</f>
        <v>0</v>
      </c>
      <c r="AG68" s="8">
        <f>'FILL IN Data'!N68+'FILL IN Data'!Q68</f>
        <v>0</v>
      </c>
      <c r="AI68" s="8">
        <f>'FILL IN Data'!S68+'FILL IN Data'!V68</f>
        <v>0</v>
      </c>
      <c r="AJ68" s="8">
        <f>'FILL IN Data'!T68+'FILL IN Data'!W68</f>
        <v>0</v>
      </c>
      <c r="AK68" s="8">
        <f>'FILL IN Data'!U68+'FILL IN Data'!X68</f>
        <v>0</v>
      </c>
      <c r="AM68" s="9" t="e">
        <f>'FILL IN Data'!H68/('FILL IN Data'!Z68*52)</f>
        <v>#DIV/0!</v>
      </c>
      <c r="AN68" s="9" t="e">
        <f>'FILL IN Data'!I68/('FILL IN Data'!AA68*52)</f>
        <v>#DIV/0!</v>
      </c>
      <c r="AP68" s="9" t="e">
        <f>'FILL IN Data'!AE68/('FILL IN Data'!AI68*52)</f>
        <v>#DIV/0!</v>
      </c>
      <c r="AQ68" s="9" t="e">
        <f>'FILL IN Data'!AF68/('FILL IN Data'!AJ68*52)</f>
        <v>#DIV/0!</v>
      </c>
      <c r="AS68" s="7">
        <f>'FILL IN Data'!H68+'FILL IN Data'!AE68</f>
        <v>0</v>
      </c>
      <c r="AT68" s="7">
        <f>'FILL IN Data'!I68+'FILL IN Data'!AF68</f>
        <v>0</v>
      </c>
      <c r="AU68" s="7">
        <f>'FILL IN Data'!J68+'FILL IN Data'!AG68</f>
        <v>0</v>
      </c>
      <c r="AV68" s="7">
        <f>'FILL IN Data'!Z68+'FILL IN Data'!AI68</f>
        <v>0</v>
      </c>
      <c r="AW68" s="7">
        <f>'FILL IN Data'!AA68+'FILL IN Data'!AJ68</f>
        <v>0</v>
      </c>
      <c r="AY68" s="9" t="e">
        <f t="shared" si="13"/>
        <v>#DIV/0!</v>
      </c>
      <c r="AZ68" s="9" t="e">
        <f t="shared" si="14"/>
        <v>#DIV/0!</v>
      </c>
      <c r="BB68" s="9" t="e">
        <f>'FILL IN Data'!L68/('FILL IN Data'!S68*52)</f>
        <v>#DIV/0!</v>
      </c>
      <c r="BC68" s="9" t="e">
        <f>'FILL IN Data'!M68/('FILL IN Data'!T68*52)</f>
        <v>#DIV/0!</v>
      </c>
      <c r="BD68" s="9" t="e">
        <f>'FILL IN Data'!O68/('FILL IN Data'!V68*52)</f>
        <v>#DIV/0!</v>
      </c>
      <c r="BE68" s="9" t="e">
        <f>'FILL IN Data'!P68/('FILL IN Data'!W68*52)</f>
        <v>#DIV/0!</v>
      </c>
      <c r="BG68" s="7">
        <f>24*7-SUM('FILL IN Data'!S68,'FILL IN Data'!V68,'FILL IN Data'!Z68,'FILL IN Data'!AB68)</f>
        <v>168</v>
      </c>
      <c r="BH68" s="7">
        <f>24*7-SUM('FILL IN Data'!T68,'FILL IN Data'!W68,'FILL IN Data'!AA68,'FILL IN Data'!AC68)</f>
        <v>168</v>
      </c>
      <c r="BJ68" s="7" t="e">
        <f t="shared" si="19"/>
        <v>#DIV/0!</v>
      </c>
      <c r="BK68" s="7" t="e">
        <f t="shared" si="20"/>
        <v>#DIV/0!</v>
      </c>
      <c r="BL68" s="7" t="e">
        <f t="shared" si="21"/>
        <v>#DIV/0!</v>
      </c>
      <c r="BM68" s="6" t="e">
        <f t="shared" si="22"/>
        <v>#DIV/0!</v>
      </c>
      <c r="BN68" s="7" t="e">
        <f t="shared" si="12"/>
        <v>#DIV/0!</v>
      </c>
      <c r="BO68" s="7"/>
      <c r="BP68" s="7">
        <f t="shared" si="15"/>
        <v>0</v>
      </c>
      <c r="BQ68" s="7">
        <f t="shared" si="16"/>
        <v>0</v>
      </c>
      <c r="BR68" s="7">
        <f t="shared" si="17"/>
        <v>0</v>
      </c>
      <c r="BS68" s="7">
        <f t="shared" si="6"/>
        <v>0</v>
      </c>
      <c r="BT68" s="7">
        <f t="shared" si="7"/>
        <v>0</v>
      </c>
    </row>
    <row r="69" spans="1:72" x14ac:dyDescent="0.55000000000000004">
      <c r="A69">
        <v>54</v>
      </c>
      <c r="C69" s="29"/>
      <c r="D69" s="29"/>
      <c r="E69" s="29"/>
      <c r="F69" s="29"/>
      <c r="H69" s="29"/>
      <c r="I69" s="29"/>
      <c r="J69" s="29"/>
      <c r="L69" s="29"/>
      <c r="M69" s="29"/>
      <c r="N69" s="29"/>
      <c r="O69" s="29"/>
      <c r="P69" s="29"/>
      <c r="Q69" s="29"/>
      <c r="S69" s="29"/>
      <c r="T69" s="29"/>
      <c r="U69" s="29"/>
      <c r="V69" s="29"/>
      <c r="W69" s="29"/>
      <c r="X69" s="29"/>
      <c r="Z69" s="29"/>
      <c r="AA69" s="29"/>
      <c r="AB69" s="29"/>
      <c r="AC69" s="29"/>
      <c r="AD69">
        <f t="shared" si="18"/>
        <v>54</v>
      </c>
      <c r="AE69" s="8">
        <f>'FILL IN Data'!L69+'FILL IN Data'!O69</f>
        <v>0</v>
      </c>
      <c r="AF69" s="8">
        <f>'FILL IN Data'!M69+'FILL IN Data'!P69</f>
        <v>0</v>
      </c>
      <c r="AG69" s="8">
        <f>'FILL IN Data'!N69+'FILL IN Data'!Q69</f>
        <v>0</v>
      </c>
      <c r="AI69" s="8">
        <f>'FILL IN Data'!S69+'FILL IN Data'!V69</f>
        <v>0</v>
      </c>
      <c r="AJ69" s="8">
        <f>'FILL IN Data'!T69+'FILL IN Data'!W69</f>
        <v>0</v>
      </c>
      <c r="AK69" s="8">
        <f>'FILL IN Data'!U69+'FILL IN Data'!X69</f>
        <v>0</v>
      </c>
      <c r="AM69" s="9" t="e">
        <f>'FILL IN Data'!H69/('FILL IN Data'!Z69*52)</f>
        <v>#DIV/0!</v>
      </c>
      <c r="AN69" s="9" t="e">
        <f>'FILL IN Data'!I69/('FILL IN Data'!AA69*52)</f>
        <v>#DIV/0!</v>
      </c>
      <c r="AP69" s="9" t="e">
        <f>'FILL IN Data'!AE69/('FILL IN Data'!AI69*52)</f>
        <v>#DIV/0!</v>
      </c>
      <c r="AQ69" s="9" t="e">
        <f>'FILL IN Data'!AF69/('FILL IN Data'!AJ69*52)</f>
        <v>#DIV/0!</v>
      </c>
      <c r="AS69" s="7">
        <f>'FILL IN Data'!H69+'FILL IN Data'!AE69</f>
        <v>0</v>
      </c>
      <c r="AT69" s="7">
        <f>'FILL IN Data'!I69+'FILL IN Data'!AF69</f>
        <v>0</v>
      </c>
      <c r="AU69" s="7">
        <f>'FILL IN Data'!J69+'FILL IN Data'!AG69</f>
        <v>0</v>
      </c>
      <c r="AV69" s="7">
        <f>'FILL IN Data'!Z69+'FILL IN Data'!AI69</f>
        <v>0</v>
      </c>
      <c r="AW69" s="7">
        <f>'FILL IN Data'!AA69+'FILL IN Data'!AJ69</f>
        <v>0</v>
      </c>
      <c r="AY69" s="9" t="e">
        <f t="shared" si="13"/>
        <v>#DIV/0!</v>
      </c>
      <c r="AZ69" s="9" t="e">
        <f t="shared" si="14"/>
        <v>#DIV/0!</v>
      </c>
      <c r="BB69" s="9" t="e">
        <f>'FILL IN Data'!L69/('FILL IN Data'!S69*52)</f>
        <v>#DIV/0!</v>
      </c>
      <c r="BC69" s="9" t="e">
        <f>'FILL IN Data'!M69/('FILL IN Data'!T69*52)</f>
        <v>#DIV/0!</v>
      </c>
      <c r="BD69" s="9" t="e">
        <f>'FILL IN Data'!O69/('FILL IN Data'!V69*52)</f>
        <v>#DIV/0!</v>
      </c>
      <c r="BE69" s="9" t="e">
        <f>'FILL IN Data'!P69/('FILL IN Data'!W69*52)</f>
        <v>#DIV/0!</v>
      </c>
      <c r="BG69" s="7">
        <f>24*7-SUM('FILL IN Data'!S69,'FILL IN Data'!V69,'FILL IN Data'!Z69,'FILL IN Data'!AB69)</f>
        <v>168</v>
      </c>
      <c r="BH69" s="7">
        <f>24*7-SUM('FILL IN Data'!T69,'FILL IN Data'!W69,'FILL IN Data'!AA69,'FILL IN Data'!AC69)</f>
        <v>168</v>
      </c>
      <c r="BJ69" s="7" t="e">
        <f t="shared" si="19"/>
        <v>#DIV/0!</v>
      </c>
      <c r="BK69" s="7" t="e">
        <f t="shared" si="20"/>
        <v>#DIV/0!</v>
      </c>
      <c r="BL69" s="7" t="e">
        <f t="shared" si="21"/>
        <v>#DIV/0!</v>
      </c>
      <c r="BM69" s="6" t="e">
        <f t="shared" si="22"/>
        <v>#DIV/0!</v>
      </c>
      <c r="BN69" s="7" t="e">
        <f t="shared" si="12"/>
        <v>#DIV/0!</v>
      </c>
      <c r="BO69" s="7"/>
      <c r="BP69" s="7">
        <f t="shared" si="15"/>
        <v>0</v>
      </c>
      <c r="BQ69" s="7">
        <f t="shared" si="16"/>
        <v>0</v>
      </c>
      <c r="BR69" s="7">
        <f t="shared" si="17"/>
        <v>0</v>
      </c>
      <c r="BS69" s="7">
        <f t="shared" si="6"/>
        <v>0</v>
      </c>
      <c r="BT69" s="7">
        <f t="shared" si="7"/>
        <v>0</v>
      </c>
    </row>
    <row r="70" spans="1:72" x14ac:dyDescent="0.55000000000000004">
      <c r="A70">
        <v>55</v>
      </c>
      <c r="C70" s="29"/>
      <c r="D70" s="29"/>
      <c r="E70" s="29"/>
      <c r="F70" s="29"/>
      <c r="H70" s="29"/>
      <c r="I70" s="29"/>
      <c r="J70" s="29"/>
      <c r="L70" s="29"/>
      <c r="M70" s="29"/>
      <c r="N70" s="29"/>
      <c r="O70" s="29"/>
      <c r="P70" s="29"/>
      <c r="Q70" s="29"/>
      <c r="S70" s="29"/>
      <c r="T70" s="29"/>
      <c r="U70" s="29"/>
      <c r="V70" s="29"/>
      <c r="W70" s="29"/>
      <c r="X70" s="29"/>
      <c r="Z70" s="29"/>
      <c r="AA70" s="29"/>
      <c r="AB70" s="29"/>
      <c r="AC70" s="29"/>
      <c r="AD70">
        <f t="shared" si="18"/>
        <v>55</v>
      </c>
      <c r="AE70" s="8">
        <f>'FILL IN Data'!L70+'FILL IN Data'!O70</f>
        <v>0</v>
      </c>
      <c r="AF70" s="8">
        <f>'FILL IN Data'!M70+'FILL IN Data'!P70</f>
        <v>0</v>
      </c>
      <c r="AG70" s="8">
        <f>'FILL IN Data'!N70+'FILL IN Data'!Q70</f>
        <v>0</v>
      </c>
      <c r="AI70" s="8">
        <f>'FILL IN Data'!S70+'FILL IN Data'!V70</f>
        <v>0</v>
      </c>
      <c r="AJ70" s="8">
        <f>'FILL IN Data'!T70+'FILL IN Data'!W70</f>
        <v>0</v>
      </c>
      <c r="AK70" s="8">
        <f>'FILL IN Data'!U70+'FILL IN Data'!X70</f>
        <v>0</v>
      </c>
      <c r="AM70" s="9" t="e">
        <f>'FILL IN Data'!H70/('FILL IN Data'!Z70*52)</f>
        <v>#DIV/0!</v>
      </c>
      <c r="AN70" s="9" t="e">
        <f>'FILL IN Data'!I70/('FILL IN Data'!AA70*52)</f>
        <v>#DIV/0!</v>
      </c>
      <c r="AP70" s="9" t="e">
        <f>'FILL IN Data'!AE70/('FILL IN Data'!AI70*52)</f>
        <v>#DIV/0!</v>
      </c>
      <c r="AQ70" s="9" t="e">
        <f>'FILL IN Data'!AF70/('FILL IN Data'!AJ70*52)</f>
        <v>#DIV/0!</v>
      </c>
      <c r="AS70" s="7">
        <f>'FILL IN Data'!H70+'FILL IN Data'!AE70</f>
        <v>0</v>
      </c>
      <c r="AT70" s="7">
        <f>'FILL IN Data'!I70+'FILL IN Data'!AF70</f>
        <v>0</v>
      </c>
      <c r="AU70" s="7">
        <f>'FILL IN Data'!J70+'FILL IN Data'!AG70</f>
        <v>0</v>
      </c>
      <c r="AV70" s="7">
        <f>'FILL IN Data'!Z70+'FILL IN Data'!AI70</f>
        <v>0</v>
      </c>
      <c r="AW70" s="7">
        <f>'FILL IN Data'!AA70+'FILL IN Data'!AJ70</f>
        <v>0</v>
      </c>
      <c r="AY70" s="9" t="e">
        <f t="shared" si="13"/>
        <v>#DIV/0!</v>
      </c>
      <c r="AZ70" s="9" t="e">
        <f t="shared" si="14"/>
        <v>#DIV/0!</v>
      </c>
      <c r="BB70" s="9" t="e">
        <f>'FILL IN Data'!L70/('FILL IN Data'!S70*52)</f>
        <v>#DIV/0!</v>
      </c>
      <c r="BC70" s="9" t="e">
        <f>'FILL IN Data'!M70/('FILL IN Data'!T70*52)</f>
        <v>#DIV/0!</v>
      </c>
      <c r="BD70" s="9" t="e">
        <f>'FILL IN Data'!O70/('FILL IN Data'!V70*52)</f>
        <v>#DIV/0!</v>
      </c>
      <c r="BE70" s="9" t="e">
        <f>'FILL IN Data'!P70/('FILL IN Data'!W70*52)</f>
        <v>#DIV/0!</v>
      </c>
      <c r="BG70" s="7">
        <f>24*7-SUM('FILL IN Data'!S70,'FILL IN Data'!V70,'FILL IN Data'!Z70,'FILL IN Data'!AB70)</f>
        <v>168</v>
      </c>
      <c r="BH70" s="7">
        <f>24*7-SUM('FILL IN Data'!T70,'FILL IN Data'!W70,'FILL IN Data'!AA70,'FILL IN Data'!AC70)</f>
        <v>168</v>
      </c>
      <c r="BJ70" s="7" t="e">
        <f t="shared" si="19"/>
        <v>#DIV/0!</v>
      </c>
      <c r="BK70" s="7" t="e">
        <f t="shared" si="20"/>
        <v>#DIV/0!</v>
      </c>
      <c r="BL70" s="7" t="e">
        <f t="shared" si="21"/>
        <v>#DIV/0!</v>
      </c>
      <c r="BM70" s="6" t="e">
        <f t="shared" si="22"/>
        <v>#DIV/0!</v>
      </c>
      <c r="BN70" s="7" t="e">
        <f t="shared" si="12"/>
        <v>#DIV/0!</v>
      </c>
      <c r="BO70" s="7"/>
      <c r="BP70" s="7">
        <f t="shared" si="15"/>
        <v>0</v>
      </c>
      <c r="BQ70" s="7">
        <f t="shared" si="16"/>
        <v>0</v>
      </c>
      <c r="BR70" s="7">
        <f t="shared" si="17"/>
        <v>0</v>
      </c>
      <c r="BS70" s="7">
        <f t="shared" si="6"/>
        <v>0</v>
      </c>
      <c r="BT70" s="7">
        <f t="shared" si="7"/>
        <v>0</v>
      </c>
    </row>
    <row r="71" spans="1:72" x14ac:dyDescent="0.55000000000000004">
      <c r="A71">
        <v>56</v>
      </c>
      <c r="C71" s="29"/>
      <c r="D71" s="29"/>
      <c r="E71" s="29"/>
      <c r="F71" s="29"/>
      <c r="H71" s="29"/>
      <c r="I71" s="29"/>
      <c r="J71" s="29"/>
      <c r="L71" s="29"/>
      <c r="M71" s="29"/>
      <c r="N71" s="29"/>
      <c r="O71" s="29"/>
      <c r="P71" s="29"/>
      <c r="Q71" s="29"/>
      <c r="S71" s="29"/>
      <c r="T71" s="29"/>
      <c r="U71" s="29"/>
      <c r="V71" s="29"/>
      <c r="W71" s="29"/>
      <c r="X71" s="29"/>
      <c r="Z71" s="29"/>
      <c r="AA71" s="29"/>
      <c r="AB71" s="29"/>
      <c r="AC71" s="29"/>
      <c r="AD71">
        <f t="shared" si="18"/>
        <v>56</v>
      </c>
      <c r="AE71" s="8">
        <f>'FILL IN Data'!L71+'FILL IN Data'!O71</f>
        <v>0</v>
      </c>
      <c r="AF71" s="8">
        <f>'FILL IN Data'!M71+'FILL IN Data'!P71</f>
        <v>0</v>
      </c>
      <c r="AG71" s="8">
        <f>'FILL IN Data'!N71+'FILL IN Data'!Q71</f>
        <v>0</v>
      </c>
      <c r="AI71" s="8">
        <f>'FILL IN Data'!S71+'FILL IN Data'!V71</f>
        <v>0</v>
      </c>
      <c r="AJ71" s="8">
        <f>'FILL IN Data'!T71+'FILL IN Data'!W71</f>
        <v>0</v>
      </c>
      <c r="AK71" s="8">
        <f>'FILL IN Data'!U71+'FILL IN Data'!X71</f>
        <v>0</v>
      </c>
      <c r="AM71" s="9" t="e">
        <f>'FILL IN Data'!H71/('FILL IN Data'!Z71*52)</f>
        <v>#DIV/0!</v>
      </c>
      <c r="AN71" s="9" t="e">
        <f>'FILL IN Data'!I71/('FILL IN Data'!AA71*52)</f>
        <v>#DIV/0!</v>
      </c>
      <c r="AP71" s="9" t="e">
        <f>'FILL IN Data'!AE71/('FILL IN Data'!AI71*52)</f>
        <v>#DIV/0!</v>
      </c>
      <c r="AQ71" s="9" t="e">
        <f>'FILL IN Data'!AF71/('FILL IN Data'!AJ71*52)</f>
        <v>#DIV/0!</v>
      </c>
      <c r="AS71" s="7">
        <f>'FILL IN Data'!H71+'FILL IN Data'!AE71</f>
        <v>0</v>
      </c>
      <c r="AT71" s="7">
        <f>'FILL IN Data'!I71+'FILL IN Data'!AF71</f>
        <v>0</v>
      </c>
      <c r="AU71" s="7">
        <f>'FILL IN Data'!J71+'FILL IN Data'!AG71</f>
        <v>0</v>
      </c>
      <c r="AV71" s="7">
        <f>'FILL IN Data'!Z71+'FILL IN Data'!AI71</f>
        <v>0</v>
      </c>
      <c r="AW71" s="7">
        <f>'FILL IN Data'!AA71+'FILL IN Data'!AJ71</f>
        <v>0</v>
      </c>
      <c r="AY71" s="9" t="e">
        <f t="shared" si="13"/>
        <v>#DIV/0!</v>
      </c>
      <c r="AZ71" s="9" t="e">
        <f t="shared" si="14"/>
        <v>#DIV/0!</v>
      </c>
      <c r="BB71" s="9" t="e">
        <f>'FILL IN Data'!L71/('FILL IN Data'!S71*52)</f>
        <v>#DIV/0!</v>
      </c>
      <c r="BC71" s="9" t="e">
        <f>'FILL IN Data'!M71/('FILL IN Data'!T71*52)</f>
        <v>#DIV/0!</v>
      </c>
      <c r="BD71" s="9" t="e">
        <f>'FILL IN Data'!O71/('FILL IN Data'!V71*52)</f>
        <v>#DIV/0!</v>
      </c>
      <c r="BE71" s="9" t="e">
        <f>'FILL IN Data'!P71/('FILL IN Data'!W71*52)</f>
        <v>#DIV/0!</v>
      </c>
      <c r="BG71" s="7">
        <f>24*7-SUM('FILL IN Data'!S71,'FILL IN Data'!V71,'FILL IN Data'!Z71,'FILL IN Data'!AB71)</f>
        <v>168</v>
      </c>
      <c r="BH71" s="7">
        <f>24*7-SUM('FILL IN Data'!T71,'FILL IN Data'!W71,'FILL IN Data'!AA71,'FILL IN Data'!AC71)</f>
        <v>168</v>
      </c>
      <c r="BJ71" s="7" t="e">
        <f t="shared" si="19"/>
        <v>#DIV/0!</v>
      </c>
      <c r="BK71" s="7" t="e">
        <f t="shared" si="20"/>
        <v>#DIV/0!</v>
      </c>
      <c r="BL71" s="7" t="e">
        <f t="shared" si="21"/>
        <v>#DIV/0!</v>
      </c>
      <c r="BM71" s="6" t="e">
        <f t="shared" si="22"/>
        <v>#DIV/0!</v>
      </c>
      <c r="BN71" s="7" t="e">
        <f t="shared" si="12"/>
        <v>#DIV/0!</v>
      </c>
      <c r="BO71" s="7"/>
      <c r="BP71" s="7">
        <f t="shared" si="15"/>
        <v>0</v>
      </c>
      <c r="BQ71" s="7">
        <f t="shared" si="16"/>
        <v>0</v>
      </c>
      <c r="BR71" s="7">
        <f t="shared" si="17"/>
        <v>0</v>
      </c>
      <c r="BS71" s="7">
        <f t="shared" si="6"/>
        <v>0</v>
      </c>
      <c r="BT71" s="7">
        <f t="shared" si="7"/>
        <v>0</v>
      </c>
    </row>
    <row r="72" spans="1:72" x14ac:dyDescent="0.55000000000000004">
      <c r="A72">
        <v>57</v>
      </c>
      <c r="C72" s="29"/>
      <c r="D72" s="29"/>
      <c r="E72" s="29"/>
      <c r="F72" s="29"/>
      <c r="H72" s="29"/>
      <c r="I72" s="29"/>
      <c r="J72" s="29"/>
      <c r="L72" s="29"/>
      <c r="M72" s="29"/>
      <c r="N72" s="29"/>
      <c r="O72" s="29"/>
      <c r="P72" s="29"/>
      <c r="Q72" s="29"/>
      <c r="S72" s="29"/>
      <c r="T72" s="29"/>
      <c r="U72" s="29"/>
      <c r="V72" s="29"/>
      <c r="W72" s="29"/>
      <c r="X72" s="29"/>
      <c r="Z72" s="29"/>
      <c r="AA72" s="29"/>
      <c r="AB72" s="29"/>
      <c r="AC72" s="29"/>
      <c r="AD72">
        <f t="shared" si="18"/>
        <v>57</v>
      </c>
      <c r="AE72" s="8">
        <f>'FILL IN Data'!L72+'FILL IN Data'!O72</f>
        <v>0</v>
      </c>
      <c r="AF72" s="8">
        <f>'FILL IN Data'!M72+'FILL IN Data'!P72</f>
        <v>0</v>
      </c>
      <c r="AG72" s="8">
        <f>'FILL IN Data'!N72+'FILL IN Data'!Q72</f>
        <v>0</v>
      </c>
      <c r="AI72" s="8">
        <f>'FILL IN Data'!S72+'FILL IN Data'!V72</f>
        <v>0</v>
      </c>
      <c r="AJ72" s="8">
        <f>'FILL IN Data'!T72+'FILL IN Data'!W72</f>
        <v>0</v>
      </c>
      <c r="AK72" s="8">
        <f>'FILL IN Data'!U72+'FILL IN Data'!X72</f>
        <v>0</v>
      </c>
      <c r="AM72" s="9" t="e">
        <f>'FILL IN Data'!H72/('FILL IN Data'!Z72*52)</f>
        <v>#DIV/0!</v>
      </c>
      <c r="AN72" s="9" t="e">
        <f>'FILL IN Data'!I72/('FILL IN Data'!AA72*52)</f>
        <v>#DIV/0!</v>
      </c>
      <c r="AP72" s="9" t="e">
        <f>'FILL IN Data'!AE72/('FILL IN Data'!AI72*52)</f>
        <v>#DIV/0!</v>
      </c>
      <c r="AQ72" s="9" t="e">
        <f>'FILL IN Data'!AF72/('FILL IN Data'!AJ72*52)</f>
        <v>#DIV/0!</v>
      </c>
      <c r="AS72" s="7">
        <f>'FILL IN Data'!H72+'FILL IN Data'!AE72</f>
        <v>0</v>
      </c>
      <c r="AT72" s="7">
        <f>'FILL IN Data'!I72+'FILL IN Data'!AF72</f>
        <v>0</v>
      </c>
      <c r="AU72" s="7">
        <f>'FILL IN Data'!J72+'FILL IN Data'!AG72</f>
        <v>0</v>
      </c>
      <c r="AV72" s="7">
        <f>'FILL IN Data'!Z72+'FILL IN Data'!AI72</f>
        <v>0</v>
      </c>
      <c r="AW72" s="7">
        <f>'FILL IN Data'!AA72+'FILL IN Data'!AJ72</f>
        <v>0</v>
      </c>
      <c r="AY72" s="9" t="e">
        <f t="shared" si="13"/>
        <v>#DIV/0!</v>
      </c>
      <c r="AZ72" s="9" t="e">
        <f t="shared" si="14"/>
        <v>#DIV/0!</v>
      </c>
      <c r="BB72" s="9" t="e">
        <f>'FILL IN Data'!L72/('FILL IN Data'!S72*52)</f>
        <v>#DIV/0!</v>
      </c>
      <c r="BC72" s="9" t="e">
        <f>'FILL IN Data'!M72/('FILL IN Data'!T72*52)</f>
        <v>#DIV/0!</v>
      </c>
      <c r="BD72" s="9" t="e">
        <f>'FILL IN Data'!O72/('FILL IN Data'!V72*52)</f>
        <v>#DIV/0!</v>
      </c>
      <c r="BE72" s="9" t="e">
        <f>'FILL IN Data'!P72/('FILL IN Data'!W72*52)</f>
        <v>#DIV/0!</v>
      </c>
      <c r="BG72" s="7">
        <f>24*7-SUM('FILL IN Data'!S72,'FILL IN Data'!V72,'FILL IN Data'!Z72,'FILL IN Data'!AB72)</f>
        <v>168</v>
      </c>
      <c r="BH72" s="7">
        <f>24*7-SUM('FILL IN Data'!T72,'FILL IN Data'!W72,'FILL IN Data'!AA72,'FILL IN Data'!AC72)</f>
        <v>168</v>
      </c>
      <c r="BJ72" s="7" t="e">
        <f t="shared" si="19"/>
        <v>#DIV/0!</v>
      </c>
      <c r="BK72" s="7" t="e">
        <f t="shared" si="20"/>
        <v>#DIV/0!</v>
      </c>
      <c r="BL72" s="7" t="e">
        <f t="shared" si="21"/>
        <v>#DIV/0!</v>
      </c>
      <c r="BM72" s="6" t="e">
        <f t="shared" si="22"/>
        <v>#DIV/0!</v>
      </c>
      <c r="BN72" s="7" t="e">
        <f t="shared" si="12"/>
        <v>#DIV/0!</v>
      </c>
      <c r="BO72" s="7"/>
      <c r="BP72" s="7">
        <f t="shared" si="15"/>
        <v>0</v>
      </c>
      <c r="BQ72" s="7">
        <f t="shared" si="16"/>
        <v>0</v>
      </c>
      <c r="BR72" s="7">
        <f t="shared" si="17"/>
        <v>0</v>
      </c>
      <c r="BS72" s="7">
        <f t="shared" si="6"/>
        <v>0</v>
      </c>
      <c r="BT72" s="7">
        <f t="shared" si="7"/>
        <v>0</v>
      </c>
    </row>
    <row r="73" spans="1:72" x14ac:dyDescent="0.55000000000000004">
      <c r="A73">
        <v>58</v>
      </c>
      <c r="C73" s="29"/>
      <c r="D73" s="29"/>
      <c r="E73" s="29"/>
      <c r="F73" s="29"/>
      <c r="H73" s="29"/>
      <c r="I73" s="29"/>
      <c r="J73" s="29"/>
      <c r="L73" s="29"/>
      <c r="M73" s="29"/>
      <c r="N73" s="29"/>
      <c r="O73" s="29"/>
      <c r="P73" s="29"/>
      <c r="Q73" s="29"/>
      <c r="S73" s="29"/>
      <c r="T73" s="29"/>
      <c r="U73" s="29"/>
      <c r="V73" s="29"/>
      <c r="W73" s="29"/>
      <c r="X73" s="29"/>
      <c r="Z73" s="29"/>
      <c r="AA73" s="29"/>
      <c r="AB73" s="29"/>
      <c r="AC73" s="29"/>
      <c r="AD73">
        <f t="shared" si="18"/>
        <v>58</v>
      </c>
      <c r="AE73" s="8">
        <f>'FILL IN Data'!L73+'FILL IN Data'!O73</f>
        <v>0</v>
      </c>
      <c r="AF73" s="8">
        <f>'FILL IN Data'!M73+'FILL IN Data'!P73</f>
        <v>0</v>
      </c>
      <c r="AG73" s="8">
        <f>'FILL IN Data'!N73+'FILL IN Data'!Q73</f>
        <v>0</v>
      </c>
      <c r="AI73" s="8">
        <f>'FILL IN Data'!S73+'FILL IN Data'!V73</f>
        <v>0</v>
      </c>
      <c r="AJ73" s="8">
        <f>'FILL IN Data'!T73+'FILL IN Data'!W73</f>
        <v>0</v>
      </c>
      <c r="AK73" s="8">
        <f>'FILL IN Data'!U73+'FILL IN Data'!X73</f>
        <v>0</v>
      </c>
      <c r="AM73" s="9" t="e">
        <f>'FILL IN Data'!H73/('FILL IN Data'!Z73*52)</f>
        <v>#DIV/0!</v>
      </c>
      <c r="AN73" s="9" t="e">
        <f>'FILL IN Data'!I73/('FILL IN Data'!AA73*52)</f>
        <v>#DIV/0!</v>
      </c>
      <c r="AP73" s="9" t="e">
        <f>'FILL IN Data'!AE73/('FILL IN Data'!AI73*52)</f>
        <v>#DIV/0!</v>
      </c>
      <c r="AQ73" s="9" t="e">
        <f>'FILL IN Data'!AF73/('FILL IN Data'!AJ73*52)</f>
        <v>#DIV/0!</v>
      </c>
      <c r="AS73" s="7">
        <f>'FILL IN Data'!H73+'FILL IN Data'!AE73</f>
        <v>0</v>
      </c>
      <c r="AT73" s="7">
        <f>'FILL IN Data'!I73+'FILL IN Data'!AF73</f>
        <v>0</v>
      </c>
      <c r="AU73" s="7">
        <f>'FILL IN Data'!J73+'FILL IN Data'!AG73</f>
        <v>0</v>
      </c>
      <c r="AV73" s="7">
        <f>'FILL IN Data'!Z73+'FILL IN Data'!AI73</f>
        <v>0</v>
      </c>
      <c r="AW73" s="7">
        <f>'FILL IN Data'!AA73+'FILL IN Data'!AJ73</f>
        <v>0</v>
      </c>
      <c r="AY73" s="9" t="e">
        <f t="shared" si="13"/>
        <v>#DIV/0!</v>
      </c>
      <c r="AZ73" s="9" t="e">
        <f t="shared" si="14"/>
        <v>#DIV/0!</v>
      </c>
      <c r="BB73" s="9" t="e">
        <f>'FILL IN Data'!L73/('FILL IN Data'!S73*52)</f>
        <v>#DIV/0!</v>
      </c>
      <c r="BC73" s="9" t="e">
        <f>'FILL IN Data'!M73/('FILL IN Data'!T73*52)</f>
        <v>#DIV/0!</v>
      </c>
      <c r="BD73" s="9" t="e">
        <f>'FILL IN Data'!O73/('FILL IN Data'!V73*52)</f>
        <v>#DIV/0!</v>
      </c>
      <c r="BE73" s="9" t="e">
        <f>'FILL IN Data'!P73/('FILL IN Data'!W73*52)</f>
        <v>#DIV/0!</v>
      </c>
      <c r="BG73" s="7">
        <f>24*7-SUM('FILL IN Data'!S73,'FILL IN Data'!V73,'FILL IN Data'!Z73,'FILL IN Data'!AB73)</f>
        <v>168</v>
      </c>
      <c r="BH73" s="7">
        <f>24*7-SUM('FILL IN Data'!T73,'FILL IN Data'!W73,'FILL IN Data'!AA73,'FILL IN Data'!AC73)</f>
        <v>168</v>
      </c>
      <c r="BJ73" s="7" t="e">
        <f t="shared" si="19"/>
        <v>#DIV/0!</v>
      </c>
      <c r="BK73" s="7" t="e">
        <f t="shared" si="20"/>
        <v>#DIV/0!</v>
      </c>
      <c r="BL73" s="7" t="e">
        <f t="shared" si="21"/>
        <v>#DIV/0!</v>
      </c>
      <c r="BM73" s="6" t="e">
        <f t="shared" si="22"/>
        <v>#DIV/0!</v>
      </c>
      <c r="BN73" s="7" t="e">
        <f t="shared" si="12"/>
        <v>#DIV/0!</v>
      </c>
      <c r="BO73" s="7"/>
      <c r="BP73" s="7">
        <f t="shared" si="15"/>
        <v>0</v>
      </c>
      <c r="BQ73" s="7">
        <f t="shared" si="16"/>
        <v>0</v>
      </c>
      <c r="BR73" s="7">
        <f t="shared" si="17"/>
        <v>0</v>
      </c>
      <c r="BS73" s="7">
        <f t="shared" si="6"/>
        <v>0</v>
      </c>
      <c r="BT73" s="7">
        <f t="shared" si="7"/>
        <v>0</v>
      </c>
    </row>
    <row r="74" spans="1:72" x14ac:dyDescent="0.55000000000000004">
      <c r="A74">
        <v>59</v>
      </c>
      <c r="C74" s="29"/>
      <c r="D74" s="29"/>
      <c r="E74" s="29"/>
      <c r="F74" s="29"/>
      <c r="H74" s="29"/>
      <c r="I74" s="29"/>
      <c r="J74" s="29"/>
      <c r="L74" s="29"/>
      <c r="M74" s="29"/>
      <c r="N74" s="29"/>
      <c r="O74" s="29"/>
      <c r="P74" s="29"/>
      <c r="Q74" s="29"/>
      <c r="S74" s="29"/>
      <c r="T74" s="29"/>
      <c r="U74" s="29"/>
      <c r="V74" s="29"/>
      <c r="W74" s="29"/>
      <c r="X74" s="29"/>
      <c r="Z74" s="29"/>
      <c r="AA74" s="29"/>
      <c r="AB74" s="29"/>
      <c r="AC74" s="29"/>
      <c r="AD74">
        <f t="shared" si="18"/>
        <v>59</v>
      </c>
      <c r="AE74" s="8">
        <f>'FILL IN Data'!L74+'FILL IN Data'!O74</f>
        <v>0</v>
      </c>
      <c r="AF74" s="8">
        <f>'FILL IN Data'!M74+'FILL IN Data'!P74</f>
        <v>0</v>
      </c>
      <c r="AG74" s="8">
        <f>'FILL IN Data'!N74+'FILL IN Data'!Q74</f>
        <v>0</v>
      </c>
      <c r="AI74" s="8">
        <f>'FILL IN Data'!S74+'FILL IN Data'!V74</f>
        <v>0</v>
      </c>
      <c r="AJ74" s="8">
        <f>'FILL IN Data'!T74+'FILL IN Data'!W74</f>
        <v>0</v>
      </c>
      <c r="AK74" s="8">
        <f>'FILL IN Data'!U74+'FILL IN Data'!X74</f>
        <v>0</v>
      </c>
      <c r="AM74" s="9" t="e">
        <f>'FILL IN Data'!H74/('FILL IN Data'!Z74*52)</f>
        <v>#DIV/0!</v>
      </c>
      <c r="AN74" s="9" t="e">
        <f>'FILL IN Data'!I74/('FILL IN Data'!AA74*52)</f>
        <v>#DIV/0!</v>
      </c>
      <c r="AP74" s="9" t="e">
        <f>'FILL IN Data'!AE74/('FILL IN Data'!AI74*52)</f>
        <v>#DIV/0!</v>
      </c>
      <c r="AQ74" s="9" t="e">
        <f>'FILL IN Data'!AF74/('FILL IN Data'!AJ74*52)</f>
        <v>#DIV/0!</v>
      </c>
      <c r="AS74" s="7">
        <f>'FILL IN Data'!H74+'FILL IN Data'!AE74</f>
        <v>0</v>
      </c>
      <c r="AT74" s="7">
        <f>'FILL IN Data'!I74+'FILL IN Data'!AF74</f>
        <v>0</v>
      </c>
      <c r="AU74" s="7">
        <f>'FILL IN Data'!J74+'FILL IN Data'!AG74</f>
        <v>0</v>
      </c>
      <c r="AV74" s="7">
        <f>'FILL IN Data'!Z74+'FILL IN Data'!AI74</f>
        <v>0</v>
      </c>
      <c r="AW74" s="7">
        <f>'FILL IN Data'!AA74+'FILL IN Data'!AJ74</f>
        <v>0</v>
      </c>
      <c r="AY74" s="9" t="e">
        <f t="shared" si="13"/>
        <v>#DIV/0!</v>
      </c>
      <c r="AZ74" s="9" t="e">
        <f t="shared" si="14"/>
        <v>#DIV/0!</v>
      </c>
      <c r="BB74" s="9" t="e">
        <f>'FILL IN Data'!L74/('FILL IN Data'!S74*52)</f>
        <v>#DIV/0!</v>
      </c>
      <c r="BC74" s="9" t="e">
        <f>'FILL IN Data'!M74/('FILL IN Data'!T74*52)</f>
        <v>#DIV/0!</v>
      </c>
      <c r="BD74" s="9" t="e">
        <f>'FILL IN Data'!O74/('FILL IN Data'!V74*52)</f>
        <v>#DIV/0!</v>
      </c>
      <c r="BE74" s="9" t="e">
        <f>'FILL IN Data'!P74/('FILL IN Data'!W74*52)</f>
        <v>#DIV/0!</v>
      </c>
      <c r="BG74" s="7">
        <f>24*7-SUM('FILL IN Data'!S74,'FILL IN Data'!V74,'FILL IN Data'!Z74,'FILL IN Data'!AB74)</f>
        <v>168</v>
      </c>
      <c r="BH74" s="7">
        <f>24*7-SUM('FILL IN Data'!T74,'FILL IN Data'!W74,'FILL IN Data'!AA74,'FILL IN Data'!AC74)</f>
        <v>168</v>
      </c>
      <c r="BJ74" s="7" t="e">
        <f t="shared" si="19"/>
        <v>#DIV/0!</v>
      </c>
      <c r="BK74" s="7" t="e">
        <f t="shared" si="20"/>
        <v>#DIV/0!</v>
      </c>
      <c r="BL74" s="7" t="e">
        <f t="shared" si="21"/>
        <v>#DIV/0!</v>
      </c>
      <c r="BM74" s="6" t="e">
        <f t="shared" si="22"/>
        <v>#DIV/0!</v>
      </c>
      <c r="BN74" s="7" t="e">
        <f t="shared" si="12"/>
        <v>#DIV/0!</v>
      </c>
      <c r="BO74" s="7"/>
      <c r="BP74" s="7">
        <f t="shared" si="15"/>
        <v>0</v>
      </c>
      <c r="BQ74" s="7">
        <f t="shared" si="16"/>
        <v>0</v>
      </c>
      <c r="BR74" s="7">
        <f t="shared" si="17"/>
        <v>0</v>
      </c>
      <c r="BS74" s="7">
        <f t="shared" si="6"/>
        <v>0</v>
      </c>
      <c r="BT74" s="7">
        <f t="shared" si="7"/>
        <v>0</v>
      </c>
    </row>
    <row r="75" spans="1:72" x14ac:dyDescent="0.55000000000000004">
      <c r="A75">
        <v>60</v>
      </c>
      <c r="C75" s="29"/>
      <c r="D75" s="29"/>
      <c r="E75" s="29"/>
      <c r="F75" s="29"/>
      <c r="H75" s="29"/>
      <c r="I75" s="29"/>
      <c r="J75" s="29"/>
      <c r="L75" s="29"/>
      <c r="M75" s="29"/>
      <c r="N75" s="29"/>
      <c r="O75" s="29"/>
      <c r="P75" s="29"/>
      <c r="Q75" s="29"/>
      <c r="S75" s="29"/>
      <c r="T75" s="29"/>
      <c r="U75" s="29"/>
      <c r="V75" s="29"/>
      <c r="W75" s="29"/>
      <c r="X75" s="29"/>
      <c r="Z75" s="29"/>
      <c r="AA75" s="29"/>
      <c r="AB75" s="29"/>
      <c r="AC75" s="29"/>
      <c r="AD75">
        <f t="shared" si="18"/>
        <v>60</v>
      </c>
      <c r="AE75" s="8">
        <f>'FILL IN Data'!L75+'FILL IN Data'!O75</f>
        <v>0</v>
      </c>
      <c r="AF75" s="8">
        <f>'FILL IN Data'!M75+'FILL IN Data'!P75</f>
        <v>0</v>
      </c>
      <c r="AG75" s="8">
        <f>'FILL IN Data'!N75+'FILL IN Data'!Q75</f>
        <v>0</v>
      </c>
      <c r="AI75" s="8">
        <f>'FILL IN Data'!S75+'FILL IN Data'!V75</f>
        <v>0</v>
      </c>
      <c r="AJ75" s="8">
        <f>'FILL IN Data'!T75+'FILL IN Data'!W75</f>
        <v>0</v>
      </c>
      <c r="AK75" s="8">
        <f>'FILL IN Data'!U75+'FILL IN Data'!X75</f>
        <v>0</v>
      </c>
      <c r="AM75" s="9" t="e">
        <f>'FILL IN Data'!H75/('FILL IN Data'!Z75*52)</f>
        <v>#DIV/0!</v>
      </c>
      <c r="AN75" s="9" t="e">
        <f>'FILL IN Data'!I75/('FILL IN Data'!AA75*52)</f>
        <v>#DIV/0!</v>
      </c>
      <c r="AP75" s="9" t="e">
        <f>'FILL IN Data'!AE75/('FILL IN Data'!AI75*52)</f>
        <v>#DIV/0!</v>
      </c>
      <c r="AQ75" s="9" t="e">
        <f>'FILL IN Data'!AF75/('FILL IN Data'!AJ75*52)</f>
        <v>#DIV/0!</v>
      </c>
      <c r="AS75" s="7">
        <f>'FILL IN Data'!H75+'FILL IN Data'!AE75</f>
        <v>0</v>
      </c>
      <c r="AT75" s="7">
        <f>'FILL IN Data'!I75+'FILL IN Data'!AF75</f>
        <v>0</v>
      </c>
      <c r="AU75" s="7">
        <f>'FILL IN Data'!J75+'FILL IN Data'!AG75</f>
        <v>0</v>
      </c>
      <c r="AV75" s="7">
        <f>'FILL IN Data'!Z75+'FILL IN Data'!AI75</f>
        <v>0</v>
      </c>
      <c r="AW75" s="7">
        <f>'FILL IN Data'!AA75+'FILL IN Data'!AJ75</f>
        <v>0</v>
      </c>
      <c r="AY75" s="9" t="e">
        <f t="shared" si="13"/>
        <v>#DIV/0!</v>
      </c>
      <c r="AZ75" s="9" t="e">
        <f t="shared" si="14"/>
        <v>#DIV/0!</v>
      </c>
      <c r="BB75" s="9" t="e">
        <f>'FILL IN Data'!L75/('FILL IN Data'!S75*52)</f>
        <v>#DIV/0!</v>
      </c>
      <c r="BC75" s="9" t="e">
        <f>'FILL IN Data'!M75/('FILL IN Data'!T75*52)</f>
        <v>#DIV/0!</v>
      </c>
      <c r="BD75" s="9" t="e">
        <f>'FILL IN Data'!O75/('FILL IN Data'!V75*52)</f>
        <v>#DIV/0!</v>
      </c>
      <c r="BE75" s="9" t="e">
        <f>'FILL IN Data'!P75/('FILL IN Data'!W75*52)</f>
        <v>#DIV/0!</v>
      </c>
      <c r="BG75" s="7">
        <f>24*7-SUM('FILL IN Data'!S75,'FILL IN Data'!V75,'FILL IN Data'!Z75,'FILL IN Data'!AB75)</f>
        <v>168</v>
      </c>
      <c r="BH75" s="7">
        <f>24*7-SUM('FILL IN Data'!T75,'FILL IN Data'!W75,'FILL IN Data'!AA75,'FILL IN Data'!AC75)</f>
        <v>168</v>
      </c>
      <c r="BJ75" s="7" t="e">
        <f t="shared" si="19"/>
        <v>#DIV/0!</v>
      </c>
      <c r="BK75" s="7" t="e">
        <f t="shared" si="20"/>
        <v>#DIV/0!</v>
      </c>
      <c r="BL75" s="7" t="e">
        <f t="shared" si="21"/>
        <v>#DIV/0!</v>
      </c>
      <c r="BM75" s="6" t="e">
        <f t="shared" si="22"/>
        <v>#DIV/0!</v>
      </c>
      <c r="BN75" s="7" t="e">
        <f t="shared" si="12"/>
        <v>#DIV/0!</v>
      </c>
      <c r="BO75" s="7"/>
      <c r="BP75" s="7">
        <f t="shared" si="15"/>
        <v>0</v>
      </c>
      <c r="BQ75" s="7">
        <f t="shared" si="16"/>
        <v>0</v>
      </c>
      <c r="BR75" s="7">
        <f t="shared" si="17"/>
        <v>0</v>
      </c>
      <c r="BS75" s="7">
        <f t="shared" si="6"/>
        <v>0</v>
      </c>
      <c r="BT75" s="7">
        <f t="shared" si="7"/>
        <v>0</v>
      </c>
    </row>
    <row r="76" spans="1:72" x14ac:dyDescent="0.55000000000000004">
      <c r="A76">
        <v>61</v>
      </c>
      <c r="C76" s="29"/>
      <c r="D76" s="29"/>
      <c r="E76" s="29"/>
      <c r="F76" s="29"/>
      <c r="H76" s="29"/>
      <c r="I76" s="29"/>
      <c r="J76" s="29"/>
      <c r="L76" s="29"/>
      <c r="M76" s="29"/>
      <c r="N76" s="29"/>
      <c r="O76" s="29"/>
      <c r="P76" s="29"/>
      <c r="Q76" s="29"/>
      <c r="S76" s="29"/>
      <c r="T76" s="29"/>
      <c r="U76" s="29"/>
      <c r="V76" s="29"/>
      <c r="W76" s="29"/>
      <c r="X76" s="29"/>
      <c r="Z76" s="29"/>
      <c r="AA76" s="29"/>
      <c r="AB76" s="29"/>
      <c r="AC76" s="29"/>
      <c r="AD76">
        <f t="shared" si="18"/>
        <v>61</v>
      </c>
      <c r="AE76" s="8">
        <f>'FILL IN Data'!L76+'FILL IN Data'!O76</f>
        <v>0</v>
      </c>
      <c r="AF76" s="8">
        <f>'FILL IN Data'!M76+'FILL IN Data'!P76</f>
        <v>0</v>
      </c>
      <c r="AG76" s="8">
        <f>'FILL IN Data'!N76+'FILL IN Data'!Q76</f>
        <v>0</v>
      </c>
      <c r="AI76" s="8">
        <f>'FILL IN Data'!S76+'FILL IN Data'!V76</f>
        <v>0</v>
      </c>
      <c r="AJ76" s="8">
        <f>'FILL IN Data'!T76+'FILL IN Data'!W76</f>
        <v>0</v>
      </c>
      <c r="AK76" s="8">
        <f>'FILL IN Data'!U76+'FILL IN Data'!X76</f>
        <v>0</v>
      </c>
      <c r="AM76" s="9" t="e">
        <f>'FILL IN Data'!H76/('FILL IN Data'!Z76*52)</f>
        <v>#DIV/0!</v>
      </c>
      <c r="AN76" s="9" t="e">
        <f>'FILL IN Data'!I76/('FILL IN Data'!AA76*52)</f>
        <v>#DIV/0!</v>
      </c>
      <c r="AP76" s="9" t="e">
        <f>'FILL IN Data'!AE76/('FILL IN Data'!AI76*52)</f>
        <v>#DIV/0!</v>
      </c>
      <c r="AQ76" s="9" t="e">
        <f>'FILL IN Data'!AF76/('FILL IN Data'!AJ76*52)</f>
        <v>#DIV/0!</v>
      </c>
      <c r="AS76" s="7">
        <f>'FILL IN Data'!H76+'FILL IN Data'!AE76</f>
        <v>0</v>
      </c>
      <c r="AT76" s="7">
        <f>'FILL IN Data'!I76+'FILL IN Data'!AF76</f>
        <v>0</v>
      </c>
      <c r="AU76" s="7">
        <f>'FILL IN Data'!J76+'FILL IN Data'!AG76</f>
        <v>0</v>
      </c>
      <c r="AV76" s="7">
        <f>'FILL IN Data'!Z76+'FILL IN Data'!AI76</f>
        <v>0</v>
      </c>
      <c r="AW76" s="7">
        <f>'FILL IN Data'!AA76+'FILL IN Data'!AJ76</f>
        <v>0</v>
      </c>
      <c r="AY76" s="9" t="e">
        <f t="shared" si="13"/>
        <v>#DIV/0!</v>
      </c>
      <c r="AZ76" s="9" t="e">
        <f t="shared" si="14"/>
        <v>#DIV/0!</v>
      </c>
      <c r="BB76" s="9" t="e">
        <f>'FILL IN Data'!L76/('FILL IN Data'!S76*52)</f>
        <v>#DIV/0!</v>
      </c>
      <c r="BC76" s="9" t="e">
        <f>'FILL IN Data'!M76/('FILL IN Data'!T76*52)</f>
        <v>#DIV/0!</v>
      </c>
      <c r="BD76" s="9" t="e">
        <f>'FILL IN Data'!O76/('FILL IN Data'!V76*52)</f>
        <v>#DIV/0!</v>
      </c>
      <c r="BE76" s="9" t="e">
        <f>'FILL IN Data'!P76/('FILL IN Data'!W76*52)</f>
        <v>#DIV/0!</v>
      </c>
      <c r="BG76" s="7">
        <f>24*7-SUM('FILL IN Data'!S76,'FILL IN Data'!V76,'FILL IN Data'!Z76,'FILL IN Data'!AB76)</f>
        <v>168</v>
      </c>
      <c r="BH76" s="7">
        <f>24*7-SUM('FILL IN Data'!T76,'FILL IN Data'!W76,'FILL IN Data'!AA76,'FILL IN Data'!AC76)</f>
        <v>168</v>
      </c>
      <c r="BJ76" s="7" t="e">
        <f t="shared" si="19"/>
        <v>#DIV/0!</v>
      </c>
      <c r="BK76" s="7" t="e">
        <f t="shared" si="20"/>
        <v>#DIV/0!</v>
      </c>
      <c r="BL76" s="7" t="e">
        <f t="shared" si="21"/>
        <v>#DIV/0!</v>
      </c>
      <c r="BM76" s="6" t="e">
        <f t="shared" si="22"/>
        <v>#DIV/0!</v>
      </c>
      <c r="BN76" s="7" t="e">
        <f t="shared" si="12"/>
        <v>#DIV/0!</v>
      </c>
      <c r="BO76" s="7"/>
      <c r="BP76" s="7">
        <f t="shared" si="15"/>
        <v>0</v>
      </c>
      <c r="BQ76" s="7">
        <f t="shared" si="16"/>
        <v>0</v>
      </c>
      <c r="BR76" s="7">
        <f t="shared" si="17"/>
        <v>0</v>
      </c>
      <c r="BS76" s="7">
        <f t="shared" si="6"/>
        <v>0</v>
      </c>
      <c r="BT76" s="7">
        <f t="shared" si="7"/>
        <v>0</v>
      </c>
    </row>
    <row r="77" spans="1:72" x14ac:dyDescent="0.55000000000000004">
      <c r="A77">
        <v>62</v>
      </c>
      <c r="C77" s="29"/>
      <c r="D77" s="29"/>
      <c r="E77" s="29"/>
      <c r="F77" s="29"/>
      <c r="H77" s="29"/>
      <c r="I77" s="29"/>
      <c r="J77" s="29"/>
      <c r="L77" s="29"/>
      <c r="M77" s="29"/>
      <c r="N77" s="29"/>
      <c r="O77" s="29"/>
      <c r="P77" s="29"/>
      <c r="Q77" s="29"/>
      <c r="S77" s="29"/>
      <c r="T77" s="29"/>
      <c r="U77" s="29"/>
      <c r="V77" s="29"/>
      <c r="W77" s="29"/>
      <c r="X77" s="29"/>
      <c r="Z77" s="29"/>
      <c r="AA77" s="29"/>
      <c r="AB77" s="29"/>
      <c r="AC77" s="29"/>
      <c r="AD77">
        <f t="shared" si="18"/>
        <v>62</v>
      </c>
      <c r="AE77" s="8">
        <f>'FILL IN Data'!L77+'FILL IN Data'!O77</f>
        <v>0</v>
      </c>
      <c r="AF77" s="8">
        <f>'FILL IN Data'!M77+'FILL IN Data'!P77</f>
        <v>0</v>
      </c>
      <c r="AG77" s="8">
        <f>'FILL IN Data'!N77+'FILL IN Data'!Q77</f>
        <v>0</v>
      </c>
      <c r="AI77" s="8">
        <f>'FILL IN Data'!S77+'FILL IN Data'!V77</f>
        <v>0</v>
      </c>
      <c r="AJ77" s="8">
        <f>'FILL IN Data'!T77+'FILL IN Data'!W77</f>
        <v>0</v>
      </c>
      <c r="AK77" s="8">
        <f>'FILL IN Data'!U77+'FILL IN Data'!X77</f>
        <v>0</v>
      </c>
      <c r="AM77" s="9" t="e">
        <f>'FILL IN Data'!H77/('FILL IN Data'!Z77*52)</f>
        <v>#DIV/0!</v>
      </c>
      <c r="AN77" s="9" t="e">
        <f>'FILL IN Data'!I77/('FILL IN Data'!AA77*52)</f>
        <v>#DIV/0!</v>
      </c>
      <c r="AP77" s="9" t="e">
        <f>'FILL IN Data'!AE77/('FILL IN Data'!AI77*52)</f>
        <v>#DIV/0!</v>
      </c>
      <c r="AQ77" s="9" t="e">
        <f>'FILL IN Data'!AF77/('FILL IN Data'!AJ77*52)</f>
        <v>#DIV/0!</v>
      </c>
      <c r="AS77" s="7">
        <f>'FILL IN Data'!H77+'FILL IN Data'!AE77</f>
        <v>0</v>
      </c>
      <c r="AT77" s="7">
        <f>'FILL IN Data'!I77+'FILL IN Data'!AF77</f>
        <v>0</v>
      </c>
      <c r="AU77" s="7">
        <f>'FILL IN Data'!J77+'FILL IN Data'!AG77</f>
        <v>0</v>
      </c>
      <c r="AV77" s="7">
        <f>'FILL IN Data'!Z77+'FILL IN Data'!AI77</f>
        <v>0</v>
      </c>
      <c r="AW77" s="7">
        <f>'FILL IN Data'!AA77+'FILL IN Data'!AJ77</f>
        <v>0</v>
      </c>
      <c r="AY77" s="9" t="e">
        <f t="shared" si="13"/>
        <v>#DIV/0!</v>
      </c>
      <c r="AZ77" s="9" t="e">
        <f t="shared" si="14"/>
        <v>#DIV/0!</v>
      </c>
      <c r="BB77" s="9" t="e">
        <f>'FILL IN Data'!L77/('FILL IN Data'!S77*52)</f>
        <v>#DIV/0!</v>
      </c>
      <c r="BC77" s="9" t="e">
        <f>'FILL IN Data'!M77/('FILL IN Data'!T77*52)</f>
        <v>#DIV/0!</v>
      </c>
      <c r="BD77" s="9" t="e">
        <f>'FILL IN Data'!O77/('FILL IN Data'!V77*52)</f>
        <v>#DIV/0!</v>
      </c>
      <c r="BE77" s="9" t="e">
        <f>'FILL IN Data'!P77/('FILL IN Data'!W77*52)</f>
        <v>#DIV/0!</v>
      </c>
      <c r="BG77" s="7">
        <f>24*7-SUM('FILL IN Data'!S77,'FILL IN Data'!V77,'FILL IN Data'!Z77,'FILL IN Data'!AB77)</f>
        <v>168</v>
      </c>
      <c r="BH77" s="7">
        <f>24*7-SUM('FILL IN Data'!T77,'FILL IN Data'!W77,'FILL IN Data'!AA77,'FILL IN Data'!AC77)</f>
        <v>168</v>
      </c>
      <c r="BJ77" s="7" t="e">
        <f t="shared" si="19"/>
        <v>#DIV/0!</v>
      </c>
      <c r="BK77" s="7" t="e">
        <f t="shared" si="20"/>
        <v>#DIV/0!</v>
      </c>
      <c r="BL77" s="7" t="e">
        <f t="shared" si="21"/>
        <v>#DIV/0!</v>
      </c>
      <c r="BM77" s="6" t="e">
        <f t="shared" si="22"/>
        <v>#DIV/0!</v>
      </c>
      <c r="BN77" s="7" t="e">
        <f t="shared" si="12"/>
        <v>#DIV/0!</v>
      </c>
      <c r="BO77" s="7"/>
      <c r="BP77" s="7">
        <f t="shared" si="15"/>
        <v>0</v>
      </c>
      <c r="BQ77" s="7">
        <f t="shared" si="16"/>
        <v>0</v>
      </c>
      <c r="BR77" s="7">
        <f t="shared" si="17"/>
        <v>0</v>
      </c>
      <c r="BS77" s="7">
        <f t="shared" si="6"/>
        <v>0</v>
      </c>
      <c r="BT77" s="7">
        <f t="shared" si="7"/>
        <v>0</v>
      </c>
    </row>
    <row r="78" spans="1:72" x14ac:dyDescent="0.55000000000000004">
      <c r="A78">
        <v>63</v>
      </c>
      <c r="C78" s="29"/>
      <c r="D78" s="29"/>
      <c r="E78" s="29"/>
      <c r="F78" s="29"/>
      <c r="H78" s="29"/>
      <c r="I78" s="29"/>
      <c r="J78" s="29"/>
      <c r="L78" s="29"/>
      <c r="M78" s="29"/>
      <c r="N78" s="29"/>
      <c r="O78" s="29"/>
      <c r="P78" s="29"/>
      <c r="Q78" s="29"/>
      <c r="S78" s="29"/>
      <c r="T78" s="29"/>
      <c r="U78" s="29"/>
      <c r="V78" s="29"/>
      <c r="W78" s="29"/>
      <c r="X78" s="29"/>
      <c r="Z78" s="29"/>
      <c r="AA78" s="29"/>
      <c r="AB78" s="29"/>
      <c r="AC78" s="29"/>
      <c r="AD78">
        <f t="shared" si="18"/>
        <v>63</v>
      </c>
      <c r="AE78" s="8">
        <f>'FILL IN Data'!L78+'FILL IN Data'!O78</f>
        <v>0</v>
      </c>
      <c r="AF78" s="8">
        <f>'FILL IN Data'!M78+'FILL IN Data'!P78</f>
        <v>0</v>
      </c>
      <c r="AG78" s="8">
        <f>'FILL IN Data'!N78+'FILL IN Data'!Q78</f>
        <v>0</v>
      </c>
      <c r="AI78" s="8">
        <f>'FILL IN Data'!S78+'FILL IN Data'!V78</f>
        <v>0</v>
      </c>
      <c r="AJ78" s="8">
        <f>'FILL IN Data'!T78+'FILL IN Data'!W78</f>
        <v>0</v>
      </c>
      <c r="AK78" s="8">
        <f>'FILL IN Data'!U78+'FILL IN Data'!X78</f>
        <v>0</v>
      </c>
      <c r="AM78" s="9" t="e">
        <f>'FILL IN Data'!H78/('FILL IN Data'!Z78*52)</f>
        <v>#DIV/0!</v>
      </c>
      <c r="AN78" s="9" t="e">
        <f>'FILL IN Data'!I78/('FILL IN Data'!AA78*52)</f>
        <v>#DIV/0!</v>
      </c>
      <c r="AP78" s="9" t="e">
        <f>'FILL IN Data'!AE78/('FILL IN Data'!AI78*52)</f>
        <v>#DIV/0!</v>
      </c>
      <c r="AQ78" s="9" t="e">
        <f>'FILL IN Data'!AF78/('FILL IN Data'!AJ78*52)</f>
        <v>#DIV/0!</v>
      </c>
      <c r="AS78" s="7">
        <f>'FILL IN Data'!H78+'FILL IN Data'!AE78</f>
        <v>0</v>
      </c>
      <c r="AT78" s="7">
        <f>'FILL IN Data'!I78+'FILL IN Data'!AF78</f>
        <v>0</v>
      </c>
      <c r="AU78" s="7">
        <f>'FILL IN Data'!J78+'FILL IN Data'!AG78</f>
        <v>0</v>
      </c>
      <c r="AV78" s="7">
        <f>'FILL IN Data'!Z78+'FILL IN Data'!AI78</f>
        <v>0</v>
      </c>
      <c r="AW78" s="7">
        <f>'FILL IN Data'!AA78+'FILL IN Data'!AJ78</f>
        <v>0</v>
      </c>
      <c r="AY78" s="9" t="e">
        <f t="shared" si="13"/>
        <v>#DIV/0!</v>
      </c>
      <c r="AZ78" s="9" t="e">
        <f t="shared" si="14"/>
        <v>#DIV/0!</v>
      </c>
      <c r="BB78" s="9" t="e">
        <f>'FILL IN Data'!L78/('FILL IN Data'!S78*52)</f>
        <v>#DIV/0!</v>
      </c>
      <c r="BC78" s="9" t="e">
        <f>'FILL IN Data'!M78/('FILL IN Data'!T78*52)</f>
        <v>#DIV/0!</v>
      </c>
      <c r="BD78" s="9" t="e">
        <f>'FILL IN Data'!O78/('FILL IN Data'!V78*52)</f>
        <v>#DIV/0!</v>
      </c>
      <c r="BE78" s="9" t="e">
        <f>'FILL IN Data'!P78/('FILL IN Data'!W78*52)</f>
        <v>#DIV/0!</v>
      </c>
      <c r="BG78" s="7">
        <f>24*7-SUM('FILL IN Data'!S78,'FILL IN Data'!V78,'FILL IN Data'!Z78,'FILL IN Data'!AB78)</f>
        <v>168</v>
      </c>
      <c r="BH78" s="7">
        <f>24*7-SUM('FILL IN Data'!T78,'FILL IN Data'!W78,'FILL IN Data'!AA78,'FILL IN Data'!AC78)</f>
        <v>168</v>
      </c>
      <c r="BJ78" s="7" t="e">
        <f t="shared" si="19"/>
        <v>#DIV/0!</v>
      </c>
      <c r="BK78" s="7" t="e">
        <f t="shared" si="20"/>
        <v>#DIV/0!</v>
      </c>
      <c r="BL78" s="7" t="e">
        <f t="shared" si="21"/>
        <v>#DIV/0!</v>
      </c>
      <c r="BM78" s="6" t="e">
        <f t="shared" si="22"/>
        <v>#DIV/0!</v>
      </c>
      <c r="BN78" s="7" t="e">
        <f t="shared" si="12"/>
        <v>#DIV/0!</v>
      </c>
      <c r="BO78" s="7"/>
      <c r="BP78" s="7">
        <f t="shared" si="15"/>
        <v>0</v>
      </c>
      <c r="BQ78" s="7">
        <f t="shared" si="16"/>
        <v>0</v>
      </c>
      <c r="BR78" s="7">
        <f t="shared" si="17"/>
        <v>0</v>
      </c>
      <c r="BS78" s="7">
        <f t="shared" si="6"/>
        <v>0</v>
      </c>
      <c r="BT78" s="7">
        <f t="shared" si="7"/>
        <v>0</v>
      </c>
    </row>
    <row r="79" spans="1:72" x14ac:dyDescent="0.55000000000000004">
      <c r="A79">
        <v>64</v>
      </c>
      <c r="C79" s="29"/>
      <c r="D79" s="29"/>
      <c r="E79" s="29"/>
      <c r="F79" s="29"/>
      <c r="H79" s="29"/>
      <c r="I79" s="29"/>
      <c r="J79" s="29"/>
      <c r="L79" s="29"/>
      <c r="M79" s="29"/>
      <c r="N79" s="29"/>
      <c r="O79" s="29"/>
      <c r="P79" s="29"/>
      <c r="Q79" s="29"/>
      <c r="S79" s="29"/>
      <c r="T79" s="29"/>
      <c r="U79" s="29"/>
      <c r="V79" s="29"/>
      <c r="W79" s="29"/>
      <c r="X79" s="29"/>
      <c r="Z79" s="29"/>
      <c r="AA79" s="29"/>
      <c r="AB79" s="29"/>
      <c r="AC79" s="29"/>
      <c r="AD79">
        <f t="shared" si="18"/>
        <v>64</v>
      </c>
      <c r="AE79" s="8">
        <f>'FILL IN Data'!L79+'FILL IN Data'!O79</f>
        <v>0</v>
      </c>
      <c r="AF79" s="8">
        <f>'FILL IN Data'!M79+'FILL IN Data'!P79</f>
        <v>0</v>
      </c>
      <c r="AG79" s="8">
        <f>'FILL IN Data'!N79+'FILL IN Data'!Q79</f>
        <v>0</v>
      </c>
      <c r="AI79" s="8">
        <f>'FILL IN Data'!S79+'FILL IN Data'!V79</f>
        <v>0</v>
      </c>
      <c r="AJ79" s="8">
        <f>'FILL IN Data'!T79+'FILL IN Data'!W79</f>
        <v>0</v>
      </c>
      <c r="AK79" s="8">
        <f>'FILL IN Data'!U79+'FILL IN Data'!X79</f>
        <v>0</v>
      </c>
      <c r="AM79" s="9" t="e">
        <f>'FILL IN Data'!H79/('FILL IN Data'!Z79*52)</f>
        <v>#DIV/0!</v>
      </c>
      <c r="AN79" s="9" t="e">
        <f>'FILL IN Data'!I79/('FILL IN Data'!AA79*52)</f>
        <v>#DIV/0!</v>
      </c>
      <c r="AP79" s="9" t="e">
        <f>'FILL IN Data'!AE79/('FILL IN Data'!AI79*52)</f>
        <v>#DIV/0!</v>
      </c>
      <c r="AQ79" s="9" t="e">
        <f>'FILL IN Data'!AF79/('FILL IN Data'!AJ79*52)</f>
        <v>#DIV/0!</v>
      </c>
      <c r="AS79" s="7">
        <f>'FILL IN Data'!H79+'FILL IN Data'!AE79</f>
        <v>0</v>
      </c>
      <c r="AT79" s="7">
        <f>'FILL IN Data'!I79+'FILL IN Data'!AF79</f>
        <v>0</v>
      </c>
      <c r="AU79" s="7">
        <f>'FILL IN Data'!J79+'FILL IN Data'!AG79</f>
        <v>0</v>
      </c>
      <c r="AV79" s="7">
        <f>'FILL IN Data'!Z79+'FILL IN Data'!AI79</f>
        <v>0</v>
      </c>
      <c r="AW79" s="7">
        <f>'FILL IN Data'!AA79+'FILL IN Data'!AJ79</f>
        <v>0</v>
      </c>
      <c r="AY79" s="9" t="e">
        <f t="shared" ref="AY79:AY105" si="23">AS79/(AV79*52)</f>
        <v>#DIV/0!</v>
      </c>
      <c r="AZ79" s="9" t="e">
        <f t="shared" ref="AZ79:AZ105" si="24">AT79/(AW79*52)</f>
        <v>#DIV/0!</v>
      </c>
      <c r="BB79" s="9" t="e">
        <f>'FILL IN Data'!L79/('FILL IN Data'!S79*52)</f>
        <v>#DIV/0!</v>
      </c>
      <c r="BC79" s="9" t="e">
        <f>'FILL IN Data'!M79/('FILL IN Data'!T79*52)</f>
        <v>#DIV/0!</v>
      </c>
      <c r="BD79" s="9" t="e">
        <f>'FILL IN Data'!O79/('FILL IN Data'!V79*52)</f>
        <v>#DIV/0!</v>
      </c>
      <c r="BE79" s="9" t="e">
        <f>'FILL IN Data'!P79/('FILL IN Data'!W79*52)</f>
        <v>#DIV/0!</v>
      </c>
      <c r="BG79" s="7">
        <f>24*7-SUM('FILL IN Data'!S79,'FILL IN Data'!V79,'FILL IN Data'!Z79,'FILL IN Data'!AB79)</f>
        <v>168</v>
      </c>
      <c r="BH79" s="7">
        <f>24*7-SUM('FILL IN Data'!T79,'FILL IN Data'!W79,'FILL IN Data'!AA79,'FILL IN Data'!AC79)</f>
        <v>168</v>
      </c>
      <c r="BJ79" s="7" t="e">
        <f t="shared" si="19"/>
        <v>#DIV/0!</v>
      </c>
      <c r="BK79" s="7" t="e">
        <f t="shared" si="20"/>
        <v>#DIV/0!</v>
      </c>
      <c r="BL79" s="7" t="e">
        <f t="shared" si="21"/>
        <v>#DIV/0!</v>
      </c>
      <c r="BM79" s="6" t="e">
        <f t="shared" si="22"/>
        <v>#DIV/0!</v>
      </c>
      <c r="BN79" s="7" t="e">
        <f t="shared" si="12"/>
        <v>#DIV/0!</v>
      </c>
      <c r="BO79" s="7"/>
      <c r="BP79" s="7">
        <f t="shared" ref="BP79:BP105" si="25">S79-T79</f>
        <v>0</v>
      </c>
      <c r="BQ79" s="7">
        <f t="shared" ref="BQ79:BQ105" si="26">V79-W79</f>
        <v>0</v>
      </c>
      <c r="BR79" s="7">
        <f t="shared" ref="BR79:BR105" si="27">Z79-AA79</f>
        <v>0</v>
      </c>
      <c r="BS79" s="7">
        <f t="shared" si="6"/>
        <v>0</v>
      </c>
      <c r="BT79" s="7">
        <f t="shared" si="7"/>
        <v>0</v>
      </c>
    </row>
    <row r="80" spans="1:72" x14ac:dyDescent="0.55000000000000004">
      <c r="A80">
        <v>65</v>
      </c>
      <c r="C80" s="29"/>
      <c r="D80" s="29"/>
      <c r="E80" s="29"/>
      <c r="F80" s="29"/>
      <c r="H80" s="29"/>
      <c r="I80" s="29"/>
      <c r="J80" s="29"/>
      <c r="L80" s="29"/>
      <c r="M80" s="29"/>
      <c r="N80" s="29"/>
      <c r="O80" s="29"/>
      <c r="P80" s="29"/>
      <c r="Q80" s="29"/>
      <c r="S80" s="29"/>
      <c r="T80" s="29"/>
      <c r="U80" s="29"/>
      <c r="V80" s="29"/>
      <c r="W80" s="29"/>
      <c r="X80" s="29"/>
      <c r="Z80" s="29"/>
      <c r="AA80" s="29"/>
      <c r="AB80" s="29"/>
      <c r="AC80" s="29"/>
      <c r="AD80">
        <f t="shared" ref="AD80:AD105" si="28">AD79+1</f>
        <v>65</v>
      </c>
      <c r="AE80" s="8">
        <f>'FILL IN Data'!L80+'FILL IN Data'!O80</f>
        <v>0</v>
      </c>
      <c r="AF80" s="8">
        <f>'FILL IN Data'!M80+'FILL IN Data'!P80</f>
        <v>0</v>
      </c>
      <c r="AG80" s="8">
        <f>'FILL IN Data'!N80+'FILL IN Data'!Q80</f>
        <v>0</v>
      </c>
      <c r="AI80" s="8">
        <f>'FILL IN Data'!S80+'FILL IN Data'!V80</f>
        <v>0</v>
      </c>
      <c r="AJ80" s="8">
        <f>'FILL IN Data'!T80+'FILL IN Data'!W80</f>
        <v>0</v>
      </c>
      <c r="AK80" s="8">
        <f>'FILL IN Data'!U80+'FILL IN Data'!X80</f>
        <v>0</v>
      </c>
      <c r="AM80" s="9" t="e">
        <f>'FILL IN Data'!H80/('FILL IN Data'!Z80*52)</f>
        <v>#DIV/0!</v>
      </c>
      <c r="AN80" s="9" t="e">
        <f>'FILL IN Data'!I80/('FILL IN Data'!AA80*52)</f>
        <v>#DIV/0!</v>
      </c>
      <c r="AP80" s="9" t="e">
        <f>'FILL IN Data'!AE80/('FILL IN Data'!AI80*52)</f>
        <v>#DIV/0!</v>
      </c>
      <c r="AQ80" s="9" t="e">
        <f>'FILL IN Data'!AF80/('FILL IN Data'!AJ80*52)</f>
        <v>#DIV/0!</v>
      </c>
      <c r="AS80" s="7">
        <f>'FILL IN Data'!H80+'FILL IN Data'!AE80</f>
        <v>0</v>
      </c>
      <c r="AT80" s="7">
        <f>'FILL IN Data'!I80+'FILL IN Data'!AF80</f>
        <v>0</v>
      </c>
      <c r="AU80" s="7">
        <f>'FILL IN Data'!J80+'FILL IN Data'!AG80</f>
        <v>0</v>
      </c>
      <c r="AV80" s="7">
        <f>'FILL IN Data'!Z80+'FILL IN Data'!AI80</f>
        <v>0</v>
      </c>
      <c r="AW80" s="7">
        <f>'FILL IN Data'!AA80+'FILL IN Data'!AJ80</f>
        <v>0</v>
      </c>
      <c r="AY80" s="9" t="e">
        <f t="shared" si="23"/>
        <v>#DIV/0!</v>
      </c>
      <c r="AZ80" s="9" t="e">
        <f t="shared" si="24"/>
        <v>#DIV/0!</v>
      </c>
      <c r="BB80" s="9" t="e">
        <f>'FILL IN Data'!L80/('FILL IN Data'!S80*52)</f>
        <v>#DIV/0!</v>
      </c>
      <c r="BC80" s="9" t="e">
        <f>'FILL IN Data'!M80/('FILL IN Data'!T80*52)</f>
        <v>#DIV/0!</v>
      </c>
      <c r="BD80" s="9" t="e">
        <f>'FILL IN Data'!O80/('FILL IN Data'!V80*52)</f>
        <v>#DIV/0!</v>
      </c>
      <c r="BE80" s="9" t="e">
        <f>'FILL IN Data'!P80/('FILL IN Data'!W80*52)</f>
        <v>#DIV/0!</v>
      </c>
      <c r="BG80" s="7">
        <f>24*7-SUM('FILL IN Data'!S80,'FILL IN Data'!V80,'FILL IN Data'!Z80,'FILL IN Data'!AB80)</f>
        <v>168</v>
      </c>
      <c r="BH80" s="7">
        <f>24*7-SUM('FILL IN Data'!T80,'FILL IN Data'!W80,'FILL IN Data'!AA80,'FILL IN Data'!AC80)</f>
        <v>168</v>
      </c>
      <c r="BJ80" s="7" t="e">
        <f t="shared" si="19"/>
        <v>#DIV/0!</v>
      </c>
      <c r="BK80" s="7" t="e">
        <f t="shared" si="20"/>
        <v>#DIV/0!</v>
      </c>
      <c r="BL80" s="7" t="e">
        <f t="shared" si="21"/>
        <v>#DIV/0!</v>
      </c>
      <c r="BM80" s="6" t="e">
        <f t="shared" si="22"/>
        <v>#DIV/0!</v>
      </c>
      <c r="BN80" s="7" t="e">
        <f t="shared" ref="BN80:BN104" si="29">($C80*BG80+$D80*BH80)/($C80+$D80)</f>
        <v>#DIV/0!</v>
      </c>
      <c r="BO80" s="7"/>
      <c r="BP80" s="7">
        <f t="shared" si="25"/>
        <v>0</v>
      </c>
      <c r="BQ80" s="7">
        <f t="shared" si="26"/>
        <v>0</v>
      </c>
      <c r="BR80" s="7">
        <f t="shared" si="27"/>
        <v>0</v>
      </c>
      <c r="BS80" s="7">
        <f t="shared" ref="BS80:BS104" si="30">AB80-AC80</f>
        <v>0</v>
      </c>
      <c r="BT80" s="7">
        <f t="shared" ref="BT80:BT104" si="31">BG80-BH80</f>
        <v>0</v>
      </c>
    </row>
    <row r="81" spans="1:72" x14ac:dyDescent="0.55000000000000004">
      <c r="A81">
        <v>66</v>
      </c>
      <c r="C81" s="29"/>
      <c r="D81" s="29"/>
      <c r="E81" s="29"/>
      <c r="F81" s="29"/>
      <c r="H81" s="29"/>
      <c r="I81" s="29"/>
      <c r="J81" s="29"/>
      <c r="L81" s="29"/>
      <c r="M81" s="29"/>
      <c r="N81" s="29"/>
      <c r="O81" s="29"/>
      <c r="P81" s="29"/>
      <c r="Q81" s="29"/>
      <c r="S81" s="29"/>
      <c r="T81" s="29"/>
      <c r="U81" s="29"/>
      <c r="V81" s="29"/>
      <c r="W81" s="29"/>
      <c r="X81" s="29"/>
      <c r="Z81" s="29"/>
      <c r="AA81" s="29"/>
      <c r="AB81" s="29"/>
      <c r="AC81" s="29"/>
      <c r="AD81">
        <f t="shared" si="28"/>
        <v>66</v>
      </c>
      <c r="AE81" s="8">
        <f>'FILL IN Data'!L81+'FILL IN Data'!O81</f>
        <v>0</v>
      </c>
      <c r="AF81" s="8">
        <f>'FILL IN Data'!M81+'FILL IN Data'!P81</f>
        <v>0</v>
      </c>
      <c r="AG81" s="8">
        <f>'FILL IN Data'!N81+'FILL IN Data'!Q81</f>
        <v>0</v>
      </c>
      <c r="AI81" s="8">
        <f>'FILL IN Data'!S81+'FILL IN Data'!V81</f>
        <v>0</v>
      </c>
      <c r="AJ81" s="8">
        <f>'FILL IN Data'!T81+'FILL IN Data'!W81</f>
        <v>0</v>
      </c>
      <c r="AK81" s="8">
        <f>'FILL IN Data'!U81+'FILL IN Data'!X81</f>
        <v>0</v>
      </c>
      <c r="AM81" s="9" t="e">
        <f>'FILL IN Data'!H81/('FILL IN Data'!Z81*52)</f>
        <v>#DIV/0!</v>
      </c>
      <c r="AN81" s="9" t="e">
        <f>'FILL IN Data'!I81/('FILL IN Data'!AA81*52)</f>
        <v>#DIV/0!</v>
      </c>
      <c r="AP81" s="9" t="e">
        <f>'FILL IN Data'!AE81/('FILL IN Data'!AI81*52)</f>
        <v>#DIV/0!</v>
      </c>
      <c r="AQ81" s="9" t="e">
        <f>'FILL IN Data'!AF81/('FILL IN Data'!AJ81*52)</f>
        <v>#DIV/0!</v>
      </c>
      <c r="AS81" s="7">
        <f>'FILL IN Data'!H81+'FILL IN Data'!AE81</f>
        <v>0</v>
      </c>
      <c r="AT81" s="7">
        <f>'FILL IN Data'!I81+'FILL IN Data'!AF81</f>
        <v>0</v>
      </c>
      <c r="AU81" s="7">
        <f>'FILL IN Data'!J81+'FILL IN Data'!AG81</f>
        <v>0</v>
      </c>
      <c r="AV81" s="7">
        <f>'FILL IN Data'!Z81+'FILL IN Data'!AI81</f>
        <v>0</v>
      </c>
      <c r="AW81" s="7">
        <f>'FILL IN Data'!AA81+'FILL IN Data'!AJ81</f>
        <v>0</v>
      </c>
      <c r="AY81" s="9" t="e">
        <f t="shared" si="23"/>
        <v>#DIV/0!</v>
      </c>
      <c r="AZ81" s="9" t="e">
        <f t="shared" si="24"/>
        <v>#DIV/0!</v>
      </c>
      <c r="BB81" s="9" t="e">
        <f>'FILL IN Data'!L81/('FILL IN Data'!S81*52)</f>
        <v>#DIV/0!</v>
      </c>
      <c r="BC81" s="9" t="e">
        <f>'FILL IN Data'!M81/('FILL IN Data'!T81*52)</f>
        <v>#DIV/0!</v>
      </c>
      <c r="BD81" s="9" t="e">
        <f>'FILL IN Data'!O81/('FILL IN Data'!V81*52)</f>
        <v>#DIV/0!</v>
      </c>
      <c r="BE81" s="9" t="e">
        <f>'FILL IN Data'!P81/('FILL IN Data'!W81*52)</f>
        <v>#DIV/0!</v>
      </c>
      <c r="BG81" s="7">
        <f>24*7-SUM('FILL IN Data'!S81,'FILL IN Data'!V81,'FILL IN Data'!Z81,'FILL IN Data'!AB81)</f>
        <v>168</v>
      </c>
      <c r="BH81" s="7">
        <f>24*7-SUM('FILL IN Data'!T81,'FILL IN Data'!W81,'FILL IN Data'!AA81,'FILL IN Data'!AC81)</f>
        <v>168</v>
      </c>
      <c r="BJ81" s="7" t="e">
        <f t="shared" si="19"/>
        <v>#DIV/0!</v>
      </c>
      <c r="BK81" s="7" t="e">
        <f t="shared" si="20"/>
        <v>#DIV/0!</v>
      </c>
      <c r="BL81" s="7" t="e">
        <f t="shared" si="21"/>
        <v>#DIV/0!</v>
      </c>
      <c r="BM81" s="6" t="e">
        <f t="shared" si="22"/>
        <v>#DIV/0!</v>
      </c>
      <c r="BN81" s="7" t="e">
        <f t="shared" si="29"/>
        <v>#DIV/0!</v>
      </c>
      <c r="BO81" s="7"/>
      <c r="BP81" s="7">
        <f t="shared" si="25"/>
        <v>0</v>
      </c>
      <c r="BQ81" s="7">
        <f t="shared" si="26"/>
        <v>0</v>
      </c>
      <c r="BR81" s="7">
        <f t="shared" si="27"/>
        <v>0</v>
      </c>
      <c r="BS81" s="7">
        <f t="shared" si="30"/>
        <v>0</v>
      </c>
      <c r="BT81" s="7">
        <f t="shared" si="31"/>
        <v>0</v>
      </c>
    </row>
    <row r="82" spans="1:72" x14ac:dyDescent="0.55000000000000004">
      <c r="A82">
        <v>67</v>
      </c>
      <c r="C82" s="29"/>
      <c r="D82" s="29"/>
      <c r="E82" s="29"/>
      <c r="F82" s="29"/>
      <c r="H82" s="29"/>
      <c r="I82" s="29"/>
      <c r="J82" s="29"/>
      <c r="L82" s="29"/>
      <c r="M82" s="29"/>
      <c r="N82" s="29"/>
      <c r="O82" s="29"/>
      <c r="P82" s="29"/>
      <c r="Q82" s="29"/>
      <c r="S82" s="29"/>
      <c r="T82" s="29"/>
      <c r="U82" s="29"/>
      <c r="V82" s="29"/>
      <c r="W82" s="29"/>
      <c r="X82" s="29"/>
      <c r="Z82" s="29"/>
      <c r="AA82" s="29"/>
      <c r="AB82" s="29"/>
      <c r="AC82" s="29"/>
      <c r="AD82">
        <f t="shared" si="28"/>
        <v>67</v>
      </c>
      <c r="AE82" s="8">
        <f>'FILL IN Data'!L82+'FILL IN Data'!O82</f>
        <v>0</v>
      </c>
      <c r="AF82" s="8">
        <f>'FILL IN Data'!M82+'FILL IN Data'!P82</f>
        <v>0</v>
      </c>
      <c r="AG82" s="8">
        <f>'FILL IN Data'!N82+'FILL IN Data'!Q82</f>
        <v>0</v>
      </c>
      <c r="AI82" s="8">
        <f>'FILL IN Data'!S82+'FILL IN Data'!V82</f>
        <v>0</v>
      </c>
      <c r="AJ82" s="8">
        <f>'FILL IN Data'!T82+'FILL IN Data'!W82</f>
        <v>0</v>
      </c>
      <c r="AK82" s="8">
        <f>'FILL IN Data'!U82+'FILL IN Data'!X82</f>
        <v>0</v>
      </c>
      <c r="AM82" s="9" t="e">
        <f>'FILL IN Data'!H82/('FILL IN Data'!Z82*52)</f>
        <v>#DIV/0!</v>
      </c>
      <c r="AN82" s="9" t="e">
        <f>'FILL IN Data'!I82/('FILL IN Data'!AA82*52)</f>
        <v>#DIV/0!</v>
      </c>
      <c r="AP82" s="9" t="e">
        <f>'FILL IN Data'!AE82/('FILL IN Data'!AI82*52)</f>
        <v>#DIV/0!</v>
      </c>
      <c r="AQ82" s="9" t="e">
        <f>'FILL IN Data'!AF82/('FILL IN Data'!AJ82*52)</f>
        <v>#DIV/0!</v>
      </c>
      <c r="AS82" s="7">
        <f>'FILL IN Data'!H82+'FILL IN Data'!AE82</f>
        <v>0</v>
      </c>
      <c r="AT82" s="7">
        <f>'FILL IN Data'!I82+'FILL IN Data'!AF82</f>
        <v>0</v>
      </c>
      <c r="AU82" s="7">
        <f>'FILL IN Data'!J82+'FILL IN Data'!AG82</f>
        <v>0</v>
      </c>
      <c r="AV82" s="7">
        <f>'FILL IN Data'!Z82+'FILL IN Data'!AI82</f>
        <v>0</v>
      </c>
      <c r="AW82" s="7">
        <f>'FILL IN Data'!AA82+'FILL IN Data'!AJ82</f>
        <v>0</v>
      </c>
      <c r="AY82" s="9" t="e">
        <f t="shared" si="23"/>
        <v>#DIV/0!</v>
      </c>
      <c r="AZ82" s="9" t="e">
        <f t="shared" si="24"/>
        <v>#DIV/0!</v>
      </c>
      <c r="BB82" s="9" t="e">
        <f>'FILL IN Data'!L82/('FILL IN Data'!S82*52)</f>
        <v>#DIV/0!</v>
      </c>
      <c r="BC82" s="9" t="e">
        <f>'FILL IN Data'!M82/('FILL IN Data'!T82*52)</f>
        <v>#DIV/0!</v>
      </c>
      <c r="BD82" s="9" t="e">
        <f>'FILL IN Data'!O82/('FILL IN Data'!V82*52)</f>
        <v>#DIV/0!</v>
      </c>
      <c r="BE82" s="9" t="e">
        <f>'FILL IN Data'!P82/('FILL IN Data'!W82*52)</f>
        <v>#DIV/0!</v>
      </c>
      <c r="BG82" s="7">
        <f>24*7-SUM('FILL IN Data'!S82,'FILL IN Data'!V82,'FILL IN Data'!Z82,'FILL IN Data'!AB82)</f>
        <v>168</v>
      </c>
      <c r="BH82" s="7">
        <f>24*7-SUM('FILL IN Data'!T82,'FILL IN Data'!W82,'FILL IN Data'!AA82,'FILL IN Data'!AC82)</f>
        <v>168</v>
      </c>
      <c r="BJ82" s="7" t="e">
        <f t="shared" si="19"/>
        <v>#DIV/0!</v>
      </c>
      <c r="BK82" s="7" t="e">
        <f t="shared" si="20"/>
        <v>#DIV/0!</v>
      </c>
      <c r="BL82" s="7" t="e">
        <f t="shared" si="21"/>
        <v>#DIV/0!</v>
      </c>
      <c r="BM82" s="6" t="e">
        <f t="shared" si="22"/>
        <v>#DIV/0!</v>
      </c>
      <c r="BN82" s="7" t="e">
        <f t="shared" si="29"/>
        <v>#DIV/0!</v>
      </c>
      <c r="BO82" s="7"/>
      <c r="BP82" s="7">
        <f t="shared" si="25"/>
        <v>0</v>
      </c>
      <c r="BQ82" s="7">
        <f t="shared" si="26"/>
        <v>0</v>
      </c>
      <c r="BR82" s="7">
        <f t="shared" si="27"/>
        <v>0</v>
      </c>
      <c r="BS82" s="7">
        <f t="shared" si="30"/>
        <v>0</v>
      </c>
      <c r="BT82" s="7">
        <f t="shared" si="31"/>
        <v>0</v>
      </c>
    </row>
    <row r="83" spans="1:72" x14ac:dyDescent="0.55000000000000004">
      <c r="A83">
        <v>68</v>
      </c>
      <c r="C83" s="29"/>
      <c r="D83" s="29"/>
      <c r="E83" s="29"/>
      <c r="F83" s="29"/>
      <c r="H83" s="29"/>
      <c r="I83" s="29"/>
      <c r="J83" s="29"/>
      <c r="L83" s="29"/>
      <c r="M83" s="29"/>
      <c r="N83" s="29"/>
      <c r="O83" s="29"/>
      <c r="P83" s="29"/>
      <c r="Q83" s="29"/>
      <c r="S83" s="29"/>
      <c r="T83" s="29"/>
      <c r="U83" s="29"/>
      <c r="V83" s="29"/>
      <c r="W83" s="29"/>
      <c r="X83" s="29"/>
      <c r="Z83" s="29"/>
      <c r="AA83" s="29"/>
      <c r="AB83" s="29"/>
      <c r="AC83" s="29"/>
      <c r="AD83">
        <f t="shared" si="28"/>
        <v>68</v>
      </c>
      <c r="AE83" s="8">
        <f>'FILL IN Data'!L83+'FILL IN Data'!O83</f>
        <v>0</v>
      </c>
      <c r="AF83" s="8">
        <f>'FILL IN Data'!M83+'FILL IN Data'!P83</f>
        <v>0</v>
      </c>
      <c r="AG83" s="8">
        <f>'FILL IN Data'!N83+'FILL IN Data'!Q83</f>
        <v>0</v>
      </c>
      <c r="AI83" s="8">
        <f>'FILL IN Data'!S83+'FILL IN Data'!V83</f>
        <v>0</v>
      </c>
      <c r="AJ83" s="8">
        <f>'FILL IN Data'!T83+'FILL IN Data'!W83</f>
        <v>0</v>
      </c>
      <c r="AK83" s="8">
        <f>'FILL IN Data'!U83+'FILL IN Data'!X83</f>
        <v>0</v>
      </c>
      <c r="AM83" s="9" t="e">
        <f>'FILL IN Data'!H83/('FILL IN Data'!Z83*52)</f>
        <v>#DIV/0!</v>
      </c>
      <c r="AN83" s="9" t="e">
        <f>'FILL IN Data'!I83/('FILL IN Data'!AA83*52)</f>
        <v>#DIV/0!</v>
      </c>
      <c r="AP83" s="9" t="e">
        <f>'FILL IN Data'!AE83/('FILL IN Data'!AI83*52)</f>
        <v>#DIV/0!</v>
      </c>
      <c r="AQ83" s="9" t="e">
        <f>'FILL IN Data'!AF83/('FILL IN Data'!AJ83*52)</f>
        <v>#DIV/0!</v>
      </c>
      <c r="AS83" s="7">
        <f>'FILL IN Data'!H83+'FILL IN Data'!AE83</f>
        <v>0</v>
      </c>
      <c r="AT83" s="7">
        <f>'FILL IN Data'!I83+'FILL IN Data'!AF83</f>
        <v>0</v>
      </c>
      <c r="AU83" s="7">
        <f>'FILL IN Data'!J83+'FILL IN Data'!AG83</f>
        <v>0</v>
      </c>
      <c r="AV83" s="7">
        <f>'FILL IN Data'!Z83+'FILL IN Data'!AI83</f>
        <v>0</v>
      </c>
      <c r="AW83" s="7">
        <f>'FILL IN Data'!AA83+'FILL IN Data'!AJ83</f>
        <v>0</v>
      </c>
      <c r="AY83" s="9" t="e">
        <f t="shared" si="23"/>
        <v>#DIV/0!</v>
      </c>
      <c r="AZ83" s="9" t="e">
        <f t="shared" si="24"/>
        <v>#DIV/0!</v>
      </c>
      <c r="BB83" s="9" t="e">
        <f>'FILL IN Data'!L83/('FILL IN Data'!S83*52)</f>
        <v>#DIV/0!</v>
      </c>
      <c r="BC83" s="9" t="e">
        <f>'FILL IN Data'!M83/('FILL IN Data'!T83*52)</f>
        <v>#DIV/0!</v>
      </c>
      <c r="BD83" s="9" t="e">
        <f>'FILL IN Data'!O83/('FILL IN Data'!V83*52)</f>
        <v>#DIV/0!</v>
      </c>
      <c r="BE83" s="9" t="e">
        <f>'FILL IN Data'!P83/('FILL IN Data'!W83*52)</f>
        <v>#DIV/0!</v>
      </c>
      <c r="BG83" s="7">
        <f>24*7-SUM('FILL IN Data'!S83,'FILL IN Data'!V83,'FILL IN Data'!Z83,'FILL IN Data'!AB83)</f>
        <v>168</v>
      </c>
      <c r="BH83" s="7">
        <f>24*7-SUM('FILL IN Data'!T83,'FILL IN Data'!W83,'FILL IN Data'!AA83,'FILL IN Data'!AC83)</f>
        <v>168</v>
      </c>
      <c r="BJ83" s="7" t="e">
        <f t="shared" si="19"/>
        <v>#DIV/0!</v>
      </c>
      <c r="BK83" s="7" t="e">
        <f t="shared" si="20"/>
        <v>#DIV/0!</v>
      </c>
      <c r="BL83" s="7" t="e">
        <f t="shared" si="21"/>
        <v>#DIV/0!</v>
      </c>
      <c r="BM83" s="6" t="e">
        <f t="shared" si="22"/>
        <v>#DIV/0!</v>
      </c>
      <c r="BN83" s="7" t="e">
        <f t="shared" si="29"/>
        <v>#DIV/0!</v>
      </c>
      <c r="BO83" s="7"/>
      <c r="BP83" s="7">
        <f t="shared" si="25"/>
        <v>0</v>
      </c>
      <c r="BQ83" s="7">
        <f t="shared" si="26"/>
        <v>0</v>
      </c>
      <c r="BR83" s="7">
        <f t="shared" si="27"/>
        <v>0</v>
      </c>
      <c r="BS83" s="7">
        <f t="shared" si="30"/>
        <v>0</v>
      </c>
      <c r="BT83" s="7">
        <f t="shared" si="31"/>
        <v>0</v>
      </c>
    </row>
    <row r="84" spans="1:72" x14ac:dyDescent="0.55000000000000004">
      <c r="A84">
        <v>69</v>
      </c>
      <c r="C84" s="29"/>
      <c r="D84" s="29"/>
      <c r="E84" s="29"/>
      <c r="F84" s="29"/>
      <c r="H84" s="29"/>
      <c r="I84" s="29"/>
      <c r="J84" s="29"/>
      <c r="L84" s="29"/>
      <c r="M84" s="29"/>
      <c r="N84" s="29"/>
      <c r="O84" s="29"/>
      <c r="P84" s="29"/>
      <c r="Q84" s="29"/>
      <c r="S84" s="29"/>
      <c r="T84" s="29"/>
      <c r="U84" s="29"/>
      <c r="V84" s="29"/>
      <c r="W84" s="29"/>
      <c r="X84" s="29"/>
      <c r="Z84" s="29"/>
      <c r="AA84" s="29"/>
      <c r="AB84" s="29"/>
      <c r="AC84" s="29"/>
      <c r="AD84">
        <f t="shared" si="28"/>
        <v>69</v>
      </c>
      <c r="AE84" s="8">
        <f>'FILL IN Data'!L84+'FILL IN Data'!O84</f>
        <v>0</v>
      </c>
      <c r="AF84" s="8">
        <f>'FILL IN Data'!M84+'FILL IN Data'!P84</f>
        <v>0</v>
      </c>
      <c r="AG84" s="8">
        <f>'FILL IN Data'!N84+'FILL IN Data'!Q84</f>
        <v>0</v>
      </c>
      <c r="AI84" s="8">
        <f>'FILL IN Data'!S84+'FILL IN Data'!V84</f>
        <v>0</v>
      </c>
      <c r="AJ84" s="8">
        <f>'FILL IN Data'!T84+'FILL IN Data'!W84</f>
        <v>0</v>
      </c>
      <c r="AK84" s="8">
        <f>'FILL IN Data'!U84+'FILL IN Data'!X84</f>
        <v>0</v>
      </c>
      <c r="AM84" s="9" t="e">
        <f>'FILL IN Data'!H84/('FILL IN Data'!Z84*52)</f>
        <v>#DIV/0!</v>
      </c>
      <c r="AN84" s="9" t="e">
        <f>'FILL IN Data'!I84/('FILL IN Data'!AA84*52)</f>
        <v>#DIV/0!</v>
      </c>
      <c r="AP84" s="9" t="e">
        <f>'FILL IN Data'!AE84/('FILL IN Data'!AI84*52)</f>
        <v>#DIV/0!</v>
      </c>
      <c r="AQ84" s="9" t="e">
        <f>'FILL IN Data'!AF84/('FILL IN Data'!AJ84*52)</f>
        <v>#DIV/0!</v>
      </c>
      <c r="AS84" s="7">
        <f>'FILL IN Data'!H84+'FILL IN Data'!AE84</f>
        <v>0</v>
      </c>
      <c r="AT84" s="7">
        <f>'FILL IN Data'!I84+'FILL IN Data'!AF84</f>
        <v>0</v>
      </c>
      <c r="AU84" s="7">
        <f>'FILL IN Data'!J84+'FILL IN Data'!AG84</f>
        <v>0</v>
      </c>
      <c r="AV84" s="7">
        <f>'FILL IN Data'!Z84+'FILL IN Data'!AI84</f>
        <v>0</v>
      </c>
      <c r="AW84" s="7">
        <f>'FILL IN Data'!AA84+'FILL IN Data'!AJ84</f>
        <v>0</v>
      </c>
      <c r="AY84" s="9" t="e">
        <f t="shared" si="23"/>
        <v>#DIV/0!</v>
      </c>
      <c r="AZ84" s="9" t="e">
        <f t="shared" si="24"/>
        <v>#DIV/0!</v>
      </c>
      <c r="BB84" s="9" t="e">
        <f>'FILL IN Data'!L84/('FILL IN Data'!S84*52)</f>
        <v>#DIV/0!</v>
      </c>
      <c r="BC84" s="9" t="e">
        <f>'FILL IN Data'!M84/('FILL IN Data'!T84*52)</f>
        <v>#DIV/0!</v>
      </c>
      <c r="BD84" s="9" t="e">
        <f>'FILL IN Data'!O84/('FILL IN Data'!V84*52)</f>
        <v>#DIV/0!</v>
      </c>
      <c r="BE84" s="9" t="e">
        <f>'FILL IN Data'!P84/('FILL IN Data'!W84*52)</f>
        <v>#DIV/0!</v>
      </c>
      <c r="BG84" s="7">
        <f>24*7-SUM('FILL IN Data'!S84,'FILL IN Data'!V84,'FILL IN Data'!Z84,'FILL IN Data'!AB84)</f>
        <v>168</v>
      </c>
      <c r="BH84" s="7">
        <f>24*7-SUM('FILL IN Data'!T84,'FILL IN Data'!W84,'FILL IN Data'!AA84,'FILL IN Data'!AC84)</f>
        <v>168</v>
      </c>
      <c r="BJ84" s="7" t="e">
        <f t="shared" si="19"/>
        <v>#DIV/0!</v>
      </c>
      <c r="BK84" s="7" t="e">
        <f t="shared" si="20"/>
        <v>#DIV/0!</v>
      </c>
      <c r="BL84" s="7" t="e">
        <f t="shared" si="21"/>
        <v>#DIV/0!</v>
      </c>
      <c r="BM84" s="6" t="e">
        <f t="shared" si="22"/>
        <v>#DIV/0!</v>
      </c>
      <c r="BN84" s="7" t="e">
        <f t="shared" si="29"/>
        <v>#DIV/0!</v>
      </c>
      <c r="BO84" s="7"/>
      <c r="BP84" s="7">
        <f t="shared" si="25"/>
        <v>0</v>
      </c>
      <c r="BQ84" s="7">
        <f t="shared" si="26"/>
        <v>0</v>
      </c>
      <c r="BR84" s="7">
        <f t="shared" si="27"/>
        <v>0</v>
      </c>
      <c r="BS84" s="7">
        <f t="shared" si="30"/>
        <v>0</v>
      </c>
      <c r="BT84" s="7">
        <f t="shared" si="31"/>
        <v>0</v>
      </c>
    </row>
    <row r="85" spans="1:72" x14ac:dyDescent="0.55000000000000004">
      <c r="A85">
        <v>70</v>
      </c>
      <c r="C85" s="29"/>
      <c r="D85" s="29"/>
      <c r="E85" s="29"/>
      <c r="F85" s="29"/>
      <c r="H85" s="29"/>
      <c r="I85" s="29"/>
      <c r="J85" s="29"/>
      <c r="L85" s="29"/>
      <c r="M85" s="29"/>
      <c r="N85" s="29"/>
      <c r="O85" s="29"/>
      <c r="P85" s="29"/>
      <c r="Q85" s="29"/>
      <c r="S85" s="29"/>
      <c r="T85" s="29"/>
      <c r="U85" s="29"/>
      <c r="V85" s="29"/>
      <c r="W85" s="29"/>
      <c r="X85" s="29"/>
      <c r="Z85" s="29"/>
      <c r="AA85" s="29"/>
      <c r="AB85" s="29"/>
      <c r="AC85" s="29"/>
      <c r="AD85">
        <f t="shared" si="28"/>
        <v>70</v>
      </c>
      <c r="AE85" s="8">
        <f>'FILL IN Data'!L85+'FILL IN Data'!O85</f>
        <v>0</v>
      </c>
      <c r="AF85" s="8">
        <f>'FILL IN Data'!M85+'FILL IN Data'!P85</f>
        <v>0</v>
      </c>
      <c r="AG85" s="8">
        <f>'FILL IN Data'!N85+'FILL IN Data'!Q85</f>
        <v>0</v>
      </c>
      <c r="AI85" s="8">
        <f>'FILL IN Data'!S85+'FILL IN Data'!V85</f>
        <v>0</v>
      </c>
      <c r="AJ85" s="8">
        <f>'FILL IN Data'!T85+'FILL IN Data'!W85</f>
        <v>0</v>
      </c>
      <c r="AK85" s="8">
        <f>'FILL IN Data'!U85+'FILL IN Data'!X85</f>
        <v>0</v>
      </c>
      <c r="AM85" s="9" t="e">
        <f>'FILL IN Data'!H85/('FILL IN Data'!Z85*52)</f>
        <v>#DIV/0!</v>
      </c>
      <c r="AN85" s="9" t="e">
        <f>'FILL IN Data'!I85/('FILL IN Data'!AA85*52)</f>
        <v>#DIV/0!</v>
      </c>
      <c r="AP85" s="9" t="e">
        <f>'FILL IN Data'!AE85/('FILL IN Data'!AI85*52)</f>
        <v>#DIV/0!</v>
      </c>
      <c r="AQ85" s="9" t="e">
        <f>'FILL IN Data'!AF85/('FILL IN Data'!AJ85*52)</f>
        <v>#DIV/0!</v>
      </c>
      <c r="AS85" s="7">
        <f>'FILL IN Data'!H85+'FILL IN Data'!AE85</f>
        <v>0</v>
      </c>
      <c r="AT85" s="7">
        <f>'FILL IN Data'!I85+'FILL IN Data'!AF85</f>
        <v>0</v>
      </c>
      <c r="AU85" s="7">
        <f>'FILL IN Data'!J85+'FILL IN Data'!AG85</f>
        <v>0</v>
      </c>
      <c r="AV85" s="7">
        <f>'FILL IN Data'!Z85+'FILL IN Data'!AI85</f>
        <v>0</v>
      </c>
      <c r="AW85" s="7">
        <f>'FILL IN Data'!AA85+'FILL IN Data'!AJ85</f>
        <v>0</v>
      </c>
      <c r="AY85" s="9" t="e">
        <f t="shared" si="23"/>
        <v>#DIV/0!</v>
      </c>
      <c r="AZ85" s="9" t="e">
        <f t="shared" si="24"/>
        <v>#DIV/0!</v>
      </c>
      <c r="BB85" s="9" t="e">
        <f>'FILL IN Data'!L85/('FILL IN Data'!S85*52)</f>
        <v>#DIV/0!</v>
      </c>
      <c r="BC85" s="9" t="e">
        <f>'FILL IN Data'!M85/('FILL IN Data'!T85*52)</f>
        <v>#DIV/0!</v>
      </c>
      <c r="BD85" s="9" t="e">
        <f>'FILL IN Data'!O85/('FILL IN Data'!V85*52)</f>
        <v>#DIV/0!</v>
      </c>
      <c r="BE85" s="9" t="e">
        <f>'FILL IN Data'!P85/('FILL IN Data'!W85*52)</f>
        <v>#DIV/0!</v>
      </c>
      <c r="BG85" s="7">
        <f>24*7-SUM('FILL IN Data'!S85,'FILL IN Data'!V85,'FILL IN Data'!Z85,'FILL IN Data'!AB85)</f>
        <v>168</v>
      </c>
      <c r="BH85" s="7">
        <f>24*7-SUM('FILL IN Data'!T85,'FILL IN Data'!W85,'FILL IN Data'!AA85,'FILL IN Data'!AC85)</f>
        <v>168</v>
      </c>
      <c r="BJ85" s="7" t="e">
        <f t="shared" si="19"/>
        <v>#DIV/0!</v>
      </c>
      <c r="BK85" s="7" t="e">
        <f t="shared" si="20"/>
        <v>#DIV/0!</v>
      </c>
      <c r="BL85" s="7" t="e">
        <f t="shared" si="21"/>
        <v>#DIV/0!</v>
      </c>
      <c r="BM85" s="6" t="e">
        <f t="shared" si="22"/>
        <v>#DIV/0!</v>
      </c>
      <c r="BN85" s="7" t="e">
        <f t="shared" si="29"/>
        <v>#DIV/0!</v>
      </c>
      <c r="BO85" s="7"/>
      <c r="BP85" s="7">
        <f t="shared" si="25"/>
        <v>0</v>
      </c>
      <c r="BQ85" s="7">
        <f t="shared" si="26"/>
        <v>0</v>
      </c>
      <c r="BR85" s="7">
        <f t="shared" si="27"/>
        <v>0</v>
      </c>
      <c r="BS85" s="7">
        <f t="shared" si="30"/>
        <v>0</v>
      </c>
      <c r="BT85" s="7">
        <f t="shared" si="31"/>
        <v>0</v>
      </c>
    </row>
    <row r="86" spans="1:72" x14ac:dyDescent="0.55000000000000004">
      <c r="A86">
        <v>71</v>
      </c>
      <c r="C86" s="29"/>
      <c r="D86" s="29"/>
      <c r="E86" s="29"/>
      <c r="F86" s="29"/>
      <c r="H86" s="29"/>
      <c r="I86" s="29"/>
      <c r="J86" s="29"/>
      <c r="L86" s="29"/>
      <c r="M86" s="29"/>
      <c r="N86" s="29"/>
      <c r="O86" s="29"/>
      <c r="P86" s="29"/>
      <c r="Q86" s="29"/>
      <c r="S86" s="29"/>
      <c r="T86" s="29"/>
      <c r="U86" s="29"/>
      <c r="V86" s="29"/>
      <c r="W86" s="29"/>
      <c r="X86" s="29"/>
      <c r="Z86" s="29"/>
      <c r="AA86" s="29"/>
      <c r="AB86" s="29"/>
      <c r="AC86" s="29"/>
      <c r="AD86">
        <f t="shared" si="28"/>
        <v>71</v>
      </c>
      <c r="AE86" s="8">
        <f>'FILL IN Data'!L86+'FILL IN Data'!O86</f>
        <v>0</v>
      </c>
      <c r="AF86" s="8">
        <f>'FILL IN Data'!M86+'FILL IN Data'!P86</f>
        <v>0</v>
      </c>
      <c r="AG86" s="8">
        <f>'FILL IN Data'!N86+'FILL IN Data'!Q86</f>
        <v>0</v>
      </c>
      <c r="AI86" s="8">
        <f>'FILL IN Data'!S86+'FILL IN Data'!V86</f>
        <v>0</v>
      </c>
      <c r="AJ86" s="8">
        <f>'FILL IN Data'!T86+'FILL IN Data'!W86</f>
        <v>0</v>
      </c>
      <c r="AK86" s="8">
        <f>'FILL IN Data'!U86+'FILL IN Data'!X86</f>
        <v>0</v>
      </c>
      <c r="AM86" s="9" t="e">
        <f>'FILL IN Data'!H86/('FILL IN Data'!Z86*52)</f>
        <v>#DIV/0!</v>
      </c>
      <c r="AN86" s="9" t="e">
        <f>'FILL IN Data'!I86/('FILL IN Data'!AA86*52)</f>
        <v>#DIV/0!</v>
      </c>
      <c r="AP86" s="9" t="e">
        <f>'FILL IN Data'!AE86/('FILL IN Data'!AI86*52)</f>
        <v>#DIV/0!</v>
      </c>
      <c r="AQ86" s="9" t="e">
        <f>'FILL IN Data'!AF86/('FILL IN Data'!AJ86*52)</f>
        <v>#DIV/0!</v>
      </c>
      <c r="AS86" s="7">
        <f>'FILL IN Data'!H86+'FILL IN Data'!AE86</f>
        <v>0</v>
      </c>
      <c r="AT86" s="7">
        <f>'FILL IN Data'!I86+'FILL IN Data'!AF86</f>
        <v>0</v>
      </c>
      <c r="AU86" s="7">
        <f>'FILL IN Data'!J86+'FILL IN Data'!AG86</f>
        <v>0</v>
      </c>
      <c r="AV86" s="7">
        <f>'FILL IN Data'!Z86+'FILL IN Data'!AI86</f>
        <v>0</v>
      </c>
      <c r="AW86" s="7">
        <f>'FILL IN Data'!AA86+'FILL IN Data'!AJ86</f>
        <v>0</v>
      </c>
      <c r="AY86" s="9" t="e">
        <f t="shared" si="23"/>
        <v>#DIV/0!</v>
      </c>
      <c r="AZ86" s="9" t="e">
        <f t="shared" si="24"/>
        <v>#DIV/0!</v>
      </c>
      <c r="BB86" s="9" t="e">
        <f>'FILL IN Data'!L86/('FILL IN Data'!S86*52)</f>
        <v>#DIV/0!</v>
      </c>
      <c r="BC86" s="9" t="e">
        <f>'FILL IN Data'!M86/('FILL IN Data'!T86*52)</f>
        <v>#DIV/0!</v>
      </c>
      <c r="BD86" s="9" t="e">
        <f>'FILL IN Data'!O86/('FILL IN Data'!V86*52)</f>
        <v>#DIV/0!</v>
      </c>
      <c r="BE86" s="9" t="e">
        <f>'FILL IN Data'!P86/('FILL IN Data'!W86*52)</f>
        <v>#DIV/0!</v>
      </c>
      <c r="BG86" s="7">
        <f>24*7-SUM('FILL IN Data'!S86,'FILL IN Data'!V86,'FILL IN Data'!Z86,'FILL IN Data'!AB86)</f>
        <v>168</v>
      </c>
      <c r="BH86" s="7">
        <f>24*7-SUM('FILL IN Data'!T86,'FILL IN Data'!W86,'FILL IN Data'!AA86,'FILL IN Data'!AC86)</f>
        <v>168</v>
      </c>
      <c r="BJ86" s="7" t="e">
        <f t="shared" si="19"/>
        <v>#DIV/0!</v>
      </c>
      <c r="BK86" s="7" t="e">
        <f t="shared" si="20"/>
        <v>#DIV/0!</v>
      </c>
      <c r="BL86" s="7" t="e">
        <f t="shared" si="21"/>
        <v>#DIV/0!</v>
      </c>
      <c r="BM86" s="6" t="e">
        <f t="shared" si="22"/>
        <v>#DIV/0!</v>
      </c>
      <c r="BN86" s="7" t="e">
        <f t="shared" si="29"/>
        <v>#DIV/0!</v>
      </c>
      <c r="BO86" s="7"/>
      <c r="BP86" s="7">
        <f t="shared" si="25"/>
        <v>0</v>
      </c>
      <c r="BQ86" s="7">
        <f t="shared" si="26"/>
        <v>0</v>
      </c>
      <c r="BR86" s="7">
        <f t="shared" si="27"/>
        <v>0</v>
      </c>
      <c r="BS86" s="7">
        <f t="shared" si="30"/>
        <v>0</v>
      </c>
      <c r="BT86" s="7">
        <f t="shared" si="31"/>
        <v>0</v>
      </c>
    </row>
    <row r="87" spans="1:72" x14ac:dyDescent="0.55000000000000004">
      <c r="A87">
        <v>72</v>
      </c>
      <c r="C87" s="29"/>
      <c r="D87" s="29"/>
      <c r="E87" s="29"/>
      <c r="F87" s="29"/>
      <c r="H87" s="29"/>
      <c r="I87" s="29"/>
      <c r="J87" s="29"/>
      <c r="L87" s="29"/>
      <c r="M87" s="29"/>
      <c r="N87" s="29"/>
      <c r="O87" s="29"/>
      <c r="P87" s="29"/>
      <c r="Q87" s="29"/>
      <c r="S87" s="29"/>
      <c r="T87" s="29"/>
      <c r="U87" s="29"/>
      <c r="V87" s="29"/>
      <c r="W87" s="29"/>
      <c r="X87" s="29"/>
      <c r="Z87" s="29"/>
      <c r="AA87" s="29"/>
      <c r="AB87" s="29"/>
      <c r="AC87" s="29"/>
      <c r="AD87">
        <f t="shared" si="28"/>
        <v>72</v>
      </c>
      <c r="AE87" s="8">
        <f>'FILL IN Data'!L87+'FILL IN Data'!O87</f>
        <v>0</v>
      </c>
      <c r="AF87" s="8">
        <f>'FILL IN Data'!M87+'FILL IN Data'!P87</f>
        <v>0</v>
      </c>
      <c r="AG87" s="8">
        <f>'FILL IN Data'!N87+'FILL IN Data'!Q87</f>
        <v>0</v>
      </c>
      <c r="AI87" s="8">
        <f>'FILL IN Data'!S87+'FILL IN Data'!V87</f>
        <v>0</v>
      </c>
      <c r="AJ87" s="8">
        <f>'FILL IN Data'!T87+'FILL IN Data'!W87</f>
        <v>0</v>
      </c>
      <c r="AK87" s="8">
        <f>'FILL IN Data'!U87+'FILL IN Data'!X87</f>
        <v>0</v>
      </c>
      <c r="AM87" s="9" t="e">
        <f>'FILL IN Data'!H87/('FILL IN Data'!Z87*52)</f>
        <v>#DIV/0!</v>
      </c>
      <c r="AN87" s="9" t="e">
        <f>'FILL IN Data'!I87/('FILL IN Data'!AA87*52)</f>
        <v>#DIV/0!</v>
      </c>
      <c r="AP87" s="9" t="e">
        <f>'FILL IN Data'!AE87/('FILL IN Data'!AI87*52)</f>
        <v>#DIV/0!</v>
      </c>
      <c r="AQ87" s="9" t="e">
        <f>'FILL IN Data'!AF87/('FILL IN Data'!AJ87*52)</f>
        <v>#DIV/0!</v>
      </c>
      <c r="AS87" s="7">
        <f>'FILL IN Data'!H87+'FILL IN Data'!AE87</f>
        <v>0</v>
      </c>
      <c r="AT87" s="7">
        <f>'FILL IN Data'!I87+'FILL IN Data'!AF87</f>
        <v>0</v>
      </c>
      <c r="AU87" s="7">
        <f>'FILL IN Data'!J87+'FILL IN Data'!AG87</f>
        <v>0</v>
      </c>
      <c r="AV87" s="7">
        <f>'FILL IN Data'!Z87+'FILL IN Data'!AI87</f>
        <v>0</v>
      </c>
      <c r="AW87" s="7">
        <f>'FILL IN Data'!AA87+'FILL IN Data'!AJ87</f>
        <v>0</v>
      </c>
      <c r="AY87" s="9" t="e">
        <f t="shared" si="23"/>
        <v>#DIV/0!</v>
      </c>
      <c r="AZ87" s="9" t="e">
        <f t="shared" si="24"/>
        <v>#DIV/0!</v>
      </c>
      <c r="BB87" s="9" t="e">
        <f>'FILL IN Data'!L87/('FILL IN Data'!S87*52)</f>
        <v>#DIV/0!</v>
      </c>
      <c r="BC87" s="9" t="e">
        <f>'FILL IN Data'!M87/('FILL IN Data'!T87*52)</f>
        <v>#DIV/0!</v>
      </c>
      <c r="BD87" s="9" t="e">
        <f>'FILL IN Data'!O87/('FILL IN Data'!V87*52)</f>
        <v>#DIV/0!</v>
      </c>
      <c r="BE87" s="9" t="e">
        <f>'FILL IN Data'!P87/('FILL IN Data'!W87*52)</f>
        <v>#DIV/0!</v>
      </c>
      <c r="BG87" s="7">
        <f>24*7-SUM('FILL IN Data'!S87,'FILL IN Data'!V87,'FILL IN Data'!Z87,'FILL IN Data'!AB87)</f>
        <v>168</v>
      </c>
      <c r="BH87" s="7">
        <f>24*7-SUM('FILL IN Data'!T87,'FILL IN Data'!W87,'FILL IN Data'!AA87,'FILL IN Data'!AC87)</f>
        <v>168</v>
      </c>
      <c r="BJ87" s="7" t="e">
        <f t="shared" si="19"/>
        <v>#DIV/0!</v>
      </c>
      <c r="BK87" s="7" t="e">
        <f t="shared" si="20"/>
        <v>#DIV/0!</v>
      </c>
      <c r="BL87" s="7" t="e">
        <f t="shared" si="21"/>
        <v>#DIV/0!</v>
      </c>
      <c r="BM87" s="6" t="e">
        <f t="shared" si="22"/>
        <v>#DIV/0!</v>
      </c>
      <c r="BN87" s="7" t="e">
        <f t="shared" si="29"/>
        <v>#DIV/0!</v>
      </c>
      <c r="BO87" s="7"/>
      <c r="BP87" s="7">
        <f t="shared" si="25"/>
        <v>0</v>
      </c>
      <c r="BQ87" s="7">
        <f t="shared" si="26"/>
        <v>0</v>
      </c>
      <c r="BR87" s="7">
        <f t="shared" si="27"/>
        <v>0</v>
      </c>
      <c r="BS87" s="7">
        <f t="shared" si="30"/>
        <v>0</v>
      </c>
      <c r="BT87" s="7">
        <f t="shared" si="31"/>
        <v>0</v>
      </c>
    </row>
    <row r="88" spans="1:72" x14ac:dyDescent="0.55000000000000004">
      <c r="A88">
        <v>73</v>
      </c>
      <c r="C88" s="29"/>
      <c r="D88" s="29"/>
      <c r="E88" s="29"/>
      <c r="F88" s="29"/>
      <c r="H88" s="29"/>
      <c r="I88" s="29"/>
      <c r="J88" s="29"/>
      <c r="L88" s="29"/>
      <c r="M88" s="29"/>
      <c r="N88" s="29"/>
      <c r="O88" s="29"/>
      <c r="P88" s="29"/>
      <c r="Q88" s="29"/>
      <c r="S88" s="29"/>
      <c r="T88" s="29"/>
      <c r="U88" s="29"/>
      <c r="V88" s="29"/>
      <c r="W88" s="29"/>
      <c r="X88" s="29"/>
      <c r="Z88" s="29"/>
      <c r="AA88" s="29"/>
      <c r="AB88" s="29"/>
      <c r="AC88" s="29"/>
      <c r="AD88">
        <f t="shared" si="28"/>
        <v>73</v>
      </c>
      <c r="AE88" s="8">
        <f>'FILL IN Data'!L88+'FILL IN Data'!O88</f>
        <v>0</v>
      </c>
      <c r="AF88" s="8">
        <f>'FILL IN Data'!M88+'FILL IN Data'!P88</f>
        <v>0</v>
      </c>
      <c r="AG88" s="8">
        <f>'FILL IN Data'!N88+'FILL IN Data'!Q88</f>
        <v>0</v>
      </c>
      <c r="AI88" s="8">
        <f>'FILL IN Data'!S88+'FILL IN Data'!V88</f>
        <v>0</v>
      </c>
      <c r="AJ88" s="8">
        <f>'FILL IN Data'!T88+'FILL IN Data'!W88</f>
        <v>0</v>
      </c>
      <c r="AK88" s="8">
        <f>'FILL IN Data'!U88+'FILL IN Data'!X88</f>
        <v>0</v>
      </c>
      <c r="AM88" s="9" t="e">
        <f>'FILL IN Data'!H88/('FILL IN Data'!Z88*52)</f>
        <v>#DIV/0!</v>
      </c>
      <c r="AN88" s="9" t="e">
        <f>'FILL IN Data'!I88/('FILL IN Data'!AA88*52)</f>
        <v>#DIV/0!</v>
      </c>
      <c r="AP88" s="9" t="e">
        <f>'FILL IN Data'!AE88/('FILL IN Data'!AI88*52)</f>
        <v>#DIV/0!</v>
      </c>
      <c r="AQ88" s="9" t="e">
        <f>'FILL IN Data'!AF88/('FILL IN Data'!AJ88*52)</f>
        <v>#DIV/0!</v>
      </c>
      <c r="AS88" s="7">
        <f>'FILL IN Data'!H88+'FILL IN Data'!AE88</f>
        <v>0</v>
      </c>
      <c r="AT88" s="7">
        <f>'FILL IN Data'!I88+'FILL IN Data'!AF88</f>
        <v>0</v>
      </c>
      <c r="AU88" s="7">
        <f>'FILL IN Data'!J88+'FILL IN Data'!AG88</f>
        <v>0</v>
      </c>
      <c r="AV88" s="7">
        <f>'FILL IN Data'!Z88+'FILL IN Data'!AI88</f>
        <v>0</v>
      </c>
      <c r="AW88" s="7">
        <f>'FILL IN Data'!AA88+'FILL IN Data'!AJ88</f>
        <v>0</v>
      </c>
      <c r="AY88" s="9" t="e">
        <f t="shared" si="23"/>
        <v>#DIV/0!</v>
      </c>
      <c r="AZ88" s="9" t="e">
        <f t="shared" si="24"/>
        <v>#DIV/0!</v>
      </c>
      <c r="BB88" s="9" t="e">
        <f>'FILL IN Data'!L88/('FILL IN Data'!S88*52)</f>
        <v>#DIV/0!</v>
      </c>
      <c r="BC88" s="9" t="e">
        <f>'FILL IN Data'!M88/('FILL IN Data'!T88*52)</f>
        <v>#DIV/0!</v>
      </c>
      <c r="BD88" s="9" t="e">
        <f>'FILL IN Data'!O88/('FILL IN Data'!V88*52)</f>
        <v>#DIV/0!</v>
      </c>
      <c r="BE88" s="9" t="e">
        <f>'FILL IN Data'!P88/('FILL IN Data'!W88*52)</f>
        <v>#DIV/0!</v>
      </c>
      <c r="BG88" s="7">
        <f>24*7-SUM('FILL IN Data'!S88,'FILL IN Data'!V88,'FILL IN Data'!Z88,'FILL IN Data'!AB88)</f>
        <v>168</v>
      </c>
      <c r="BH88" s="7">
        <f>24*7-SUM('FILL IN Data'!T88,'FILL IN Data'!W88,'FILL IN Data'!AA88,'FILL IN Data'!AC88)</f>
        <v>168</v>
      </c>
      <c r="BJ88" s="7" t="e">
        <f t="shared" si="19"/>
        <v>#DIV/0!</v>
      </c>
      <c r="BK88" s="7" t="e">
        <f t="shared" si="20"/>
        <v>#DIV/0!</v>
      </c>
      <c r="BL88" s="7" t="e">
        <f t="shared" si="21"/>
        <v>#DIV/0!</v>
      </c>
      <c r="BM88" s="6" t="e">
        <f t="shared" si="22"/>
        <v>#DIV/0!</v>
      </c>
      <c r="BN88" s="7" t="e">
        <f t="shared" si="29"/>
        <v>#DIV/0!</v>
      </c>
      <c r="BO88" s="7"/>
      <c r="BP88" s="7">
        <f t="shared" si="25"/>
        <v>0</v>
      </c>
      <c r="BQ88" s="7">
        <f t="shared" si="26"/>
        <v>0</v>
      </c>
      <c r="BR88" s="7">
        <f t="shared" si="27"/>
        <v>0</v>
      </c>
      <c r="BS88" s="7">
        <f t="shared" si="30"/>
        <v>0</v>
      </c>
      <c r="BT88" s="7">
        <f t="shared" si="31"/>
        <v>0</v>
      </c>
    </row>
    <row r="89" spans="1:72" x14ac:dyDescent="0.55000000000000004">
      <c r="A89">
        <v>74</v>
      </c>
      <c r="C89" s="29"/>
      <c r="D89" s="29"/>
      <c r="E89" s="29"/>
      <c r="F89" s="29"/>
      <c r="H89" s="29"/>
      <c r="I89" s="29"/>
      <c r="J89" s="29"/>
      <c r="L89" s="29"/>
      <c r="M89" s="29"/>
      <c r="N89" s="29"/>
      <c r="O89" s="29"/>
      <c r="P89" s="29"/>
      <c r="Q89" s="29"/>
      <c r="S89" s="29"/>
      <c r="T89" s="29"/>
      <c r="U89" s="29"/>
      <c r="V89" s="29"/>
      <c r="W89" s="29"/>
      <c r="X89" s="29"/>
      <c r="Z89" s="29"/>
      <c r="AA89" s="29"/>
      <c r="AB89" s="29"/>
      <c r="AC89" s="29"/>
      <c r="AD89">
        <f t="shared" si="28"/>
        <v>74</v>
      </c>
      <c r="AE89" s="8">
        <f>'FILL IN Data'!L89+'FILL IN Data'!O89</f>
        <v>0</v>
      </c>
      <c r="AF89" s="8">
        <f>'FILL IN Data'!M89+'FILL IN Data'!P89</f>
        <v>0</v>
      </c>
      <c r="AG89" s="8">
        <f>'FILL IN Data'!N89+'FILL IN Data'!Q89</f>
        <v>0</v>
      </c>
      <c r="AI89" s="8">
        <f>'FILL IN Data'!S89+'FILL IN Data'!V89</f>
        <v>0</v>
      </c>
      <c r="AJ89" s="8">
        <f>'FILL IN Data'!T89+'FILL IN Data'!W89</f>
        <v>0</v>
      </c>
      <c r="AK89" s="8">
        <f>'FILL IN Data'!U89+'FILL IN Data'!X89</f>
        <v>0</v>
      </c>
      <c r="AM89" s="9" t="e">
        <f>'FILL IN Data'!H89/('FILL IN Data'!Z89*52)</f>
        <v>#DIV/0!</v>
      </c>
      <c r="AN89" s="9" t="e">
        <f>'FILL IN Data'!I89/('FILL IN Data'!AA89*52)</f>
        <v>#DIV/0!</v>
      </c>
      <c r="AP89" s="9" t="e">
        <f>'FILL IN Data'!AE89/('FILL IN Data'!AI89*52)</f>
        <v>#DIV/0!</v>
      </c>
      <c r="AQ89" s="9" t="e">
        <f>'FILL IN Data'!AF89/('FILL IN Data'!AJ89*52)</f>
        <v>#DIV/0!</v>
      </c>
      <c r="AS89" s="7">
        <f>'FILL IN Data'!H89+'FILL IN Data'!AE89</f>
        <v>0</v>
      </c>
      <c r="AT89" s="7">
        <f>'FILL IN Data'!I89+'FILL IN Data'!AF89</f>
        <v>0</v>
      </c>
      <c r="AU89" s="7">
        <f>'FILL IN Data'!J89+'FILL IN Data'!AG89</f>
        <v>0</v>
      </c>
      <c r="AV89" s="7">
        <f>'FILL IN Data'!Z89+'FILL IN Data'!AI89</f>
        <v>0</v>
      </c>
      <c r="AW89" s="7">
        <f>'FILL IN Data'!AA89+'FILL IN Data'!AJ89</f>
        <v>0</v>
      </c>
      <c r="AY89" s="9" t="e">
        <f t="shared" si="23"/>
        <v>#DIV/0!</v>
      </c>
      <c r="AZ89" s="9" t="e">
        <f t="shared" si="24"/>
        <v>#DIV/0!</v>
      </c>
      <c r="BB89" s="9" t="e">
        <f>'FILL IN Data'!L89/('FILL IN Data'!S89*52)</f>
        <v>#DIV/0!</v>
      </c>
      <c r="BC89" s="9" t="e">
        <f>'FILL IN Data'!M89/('FILL IN Data'!T89*52)</f>
        <v>#DIV/0!</v>
      </c>
      <c r="BD89" s="9" t="e">
        <f>'FILL IN Data'!O89/('FILL IN Data'!V89*52)</f>
        <v>#DIV/0!</v>
      </c>
      <c r="BE89" s="9" t="e">
        <f>'FILL IN Data'!P89/('FILL IN Data'!W89*52)</f>
        <v>#DIV/0!</v>
      </c>
      <c r="BG89" s="7">
        <f>24*7-SUM('FILL IN Data'!S89,'FILL IN Data'!V89,'FILL IN Data'!Z89,'FILL IN Data'!AB89)</f>
        <v>168</v>
      </c>
      <c r="BH89" s="7">
        <f>24*7-SUM('FILL IN Data'!T89,'FILL IN Data'!W89,'FILL IN Data'!AA89,'FILL IN Data'!AC89)</f>
        <v>168</v>
      </c>
      <c r="BJ89" s="7" t="e">
        <f t="shared" si="19"/>
        <v>#DIV/0!</v>
      </c>
      <c r="BK89" s="7" t="e">
        <f t="shared" si="20"/>
        <v>#DIV/0!</v>
      </c>
      <c r="BL89" s="7" t="e">
        <f t="shared" si="21"/>
        <v>#DIV/0!</v>
      </c>
      <c r="BM89" s="6" t="e">
        <f t="shared" si="22"/>
        <v>#DIV/0!</v>
      </c>
      <c r="BN89" s="7" t="e">
        <f t="shared" si="29"/>
        <v>#DIV/0!</v>
      </c>
      <c r="BO89" s="7"/>
      <c r="BP89" s="7">
        <f t="shared" si="25"/>
        <v>0</v>
      </c>
      <c r="BQ89" s="7">
        <f t="shared" si="26"/>
        <v>0</v>
      </c>
      <c r="BR89" s="7">
        <f t="shared" si="27"/>
        <v>0</v>
      </c>
      <c r="BS89" s="7">
        <f t="shared" si="30"/>
        <v>0</v>
      </c>
      <c r="BT89" s="7">
        <f t="shared" si="31"/>
        <v>0</v>
      </c>
    </row>
    <row r="90" spans="1:72" x14ac:dyDescent="0.55000000000000004">
      <c r="A90">
        <v>75</v>
      </c>
      <c r="C90" s="29"/>
      <c r="D90" s="29"/>
      <c r="E90" s="29"/>
      <c r="F90" s="29"/>
      <c r="H90" s="29"/>
      <c r="I90" s="29"/>
      <c r="J90" s="29"/>
      <c r="L90" s="29"/>
      <c r="M90" s="29"/>
      <c r="N90" s="29"/>
      <c r="O90" s="29"/>
      <c r="P90" s="29"/>
      <c r="Q90" s="29"/>
      <c r="S90" s="29"/>
      <c r="T90" s="29"/>
      <c r="U90" s="29"/>
      <c r="V90" s="29"/>
      <c r="W90" s="29"/>
      <c r="X90" s="29"/>
      <c r="Z90" s="29"/>
      <c r="AA90" s="29"/>
      <c r="AB90" s="29"/>
      <c r="AC90" s="29"/>
      <c r="AD90">
        <f t="shared" si="28"/>
        <v>75</v>
      </c>
      <c r="AE90" s="8">
        <f>'FILL IN Data'!L90+'FILL IN Data'!O90</f>
        <v>0</v>
      </c>
      <c r="AF90" s="8">
        <f>'FILL IN Data'!M90+'FILL IN Data'!P90</f>
        <v>0</v>
      </c>
      <c r="AG90" s="8">
        <f>'FILL IN Data'!N90+'FILL IN Data'!Q90</f>
        <v>0</v>
      </c>
      <c r="AI90" s="8">
        <f>'FILL IN Data'!S90+'FILL IN Data'!V90</f>
        <v>0</v>
      </c>
      <c r="AJ90" s="8">
        <f>'FILL IN Data'!T90+'FILL IN Data'!W90</f>
        <v>0</v>
      </c>
      <c r="AK90" s="8">
        <f>'FILL IN Data'!U90+'FILL IN Data'!X90</f>
        <v>0</v>
      </c>
      <c r="AM90" s="9" t="e">
        <f>'FILL IN Data'!H90/('FILL IN Data'!Z90*52)</f>
        <v>#DIV/0!</v>
      </c>
      <c r="AN90" s="9" t="e">
        <f>'FILL IN Data'!I90/('FILL IN Data'!AA90*52)</f>
        <v>#DIV/0!</v>
      </c>
      <c r="AP90" s="9" t="e">
        <f>'FILL IN Data'!AE90/('FILL IN Data'!AI90*52)</f>
        <v>#DIV/0!</v>
      </c>
      <c r="AQ90" s="9" t="e">
        <f>'FILL IN Data'!AF90/('FILL IN Data'!AJ90*52)</f>
        <v>#DIV/0!</v>
      </c>
      <c r="AS90" s="7">
        <f>'FILL IN Data'!H90+'FILL IN Data'!AE90</f>
        <v>0</v>
      </c>
      <c r="AT90" s="7">
        <f>'FILL IN Data'!I90+'FILL IN Data'!AF90</f>
        <v>0</v>
      </c>
      <c r="AU90" s="7">
        <f>'FILL IN Data'!J90+'FILL IN Data'!AG90</f>
        <v>0</v>
      </c>
      <c r="AV90" s="7">
        <f>'FILL IN Data'!Z90+'FILL IN Data'!AI90</f>
        <v>0</v>
      </c>
      <c r="AW90" s="7">
        <f>'FILL IN Data'!AA90+'FILL IN Data'!AJ90</f>
        <v>0</v>
      </c>
      <c r="AY90" s="9" t="e">
        <f t="shared" si="23"/>
        <v>#DIV/0!</v>
      </c>
      <c r="AZ90" s="9" t="e">
        <f t="shared" si="24"/>
        <v>#DIV/0!</v>
      </c>
      <c r="BB90" s="9" t="e">
        <f>'FILL IN Data'!L90/('FILL IN Data'!S90*52)</f>
        <v>#DIV/0!</v>
      </c>
      <c r="BC90" s="9" t="e">
        <f>'FILL IN Data'!M90/('FILL IN Data'!T90*52)</f>
        <v>#DIV/0!</v>
      </c>
      <c r="BD90" s="9" t="e">
        <f>'FILL IN Data'!O90/('FILL IN Data'!V90*52)</f>
        <v>#DIV/0!</v>
      </c>
      <c r="BE90" s="9" t="e">
        <f>'FILL IN Data'!P90/('FILL IN Data'!W90*52)</f>
        <v>#DIV/0!</v>
      </c>
      <c r="BG90" s="7">
        <f>24*7-SUM('FILL IN Data'!S90,'FILL IN Data'!V90,'FILL IN Data'!Z90,'FILL IN Data'!AB90)</f>
        <v>168</v>
      </c>
      <c r="BH90" s="7">
        <f>24*7-SUM('FILL IN Data'!T90,'FILL IN Data'!W90,'FILL IN Data'!AA90,'FILL IN Data'!AC90)</f>
        <v>168</v>
      </c>
      <c r="BJ90" s="7" t="e">
        <f t="shared" si="19"/>
        <v>#DIV/0!</v>
      </c>
      <c r="BK90" s="7" t="e">
        <f t="shared" si="20"/>
        <v>#DIV/0!</v>
      </c>
      <c r="BL90" s="7" t="e">
        <f t="shared" si="21"/>
        <v>#DIV/0!</v>
      </c>
      <c r="BM90" s="6" t="e">
        <f t="shared" si="22"/>
        <v>#DIV/0!</v>
      </c>
      <c r="BN90" s="7" t="e">
        <f t="shared" si="29"/>
        <v>#DIV/0!</v>
      </c>
      <c r="BO90" s="7"/>
      <c r="BP90" s="7">
        <f t="shared" si="25"/>
        <v>0</v>
      </c>
      <c r="BQ90" s="7">
        <f t="shared" si="26"/>
        <v>0</v>
      </c>
      <c r="BR90" s="7">
        <f t="shared" si="27"/>
        <v>0</v>
      </c>
      <c r="BS90" s="7">
        <f t="shared" si="30"/>
        <v>0</v>
      </c>
      <c r="BT90" s="7">
        <f t="shared" si="31"/>
        <v>0</v>
      </c>
    </row>
    <row r="91" spans="1:72" x14ac:dyDescent="0.55000000000000004">
      <c r="A91">
        <v>76</v>
      </c>
      <c r="C91" s="29"/>
      <c r="D91" s="29"/>
      <c r="E91" s="29"/>
      <c r="F91" s="29"/>
      <c r="H91" s="29"/>
      <c r="I91" s="29"/>
      <c r="J91" s="29"/>
      <c r="L91" s="29"/>
      <c r="M91" s="29"/>
      <c r="N91" s="29"/>
      <c r="O91" s="29"/>
      <c r="P91" s="29"/>
      <c r="Q91" s="29"/>
      <c r="S91" s="29"/>
      <c r="T91" s="29"/>
      <c r="U91" s="29"/>
      <c r="V91" s="29"/>
      <c r="W91" s="29"/>
      <c r="X91" s="29"/>
      <c r="Z91" s="29"/>
      <c r="AA91" s="29"/>
      <c r="AB91" s="29"/>
      <c r="AC91" s="29"/>
      <c r="AD91">
        <f t="shared" si="28"/>
        <v>76</v>
      </c>
      <c r="AE91" s="8">
        <f>'FILL IN Data'!L91+'FILL IN Data'!O91</f>
        <v>0</v>
      </c>
      <c r="AF91" s="8">
        <f>'FILL IN Data'!M91+'FILL IN Data'!P91</f>
        <v>0</v>
      </c>
      <c r="AG91" s="8">
        <f>'FILL IN Data'!N91+'FILL IN Data'!Q91</f>
        <v>0</v>
      </c>
      <c r="AI91" s="8">
        <f>'FILL IN Data'!S91+'FILL IN Data'!V91</f>
        <v>0</v>
      </c>
      <c r="AJ91" s="8">
        <f>'FILL IN Data'!T91+'FILL IN Data'!W91</f>
        <v>0</v>
      </c>
      <c r="AK91" s="8">
        <f>'FILL IN Data'!U91+'FILL IN Data'!X91</f>
        <v>0</v>
      </c>
      <c r="AM91" s="9" t="e">
        <f>'FILL IN Data'!H91/('FILL IN Data'!Z91*52)</f>
        <v>#DIV/0!</v>
      </c>
      <c r="AN91" s="9" t="e">
        <f>'FILL IN Data'!I91/('FILL IN Data'!AA91*52)</f>
        <v>#DIV/0!</v>
      </c>
      <c r="AP91" s="9" t="e">
        <f>'FILL IN Data'!AE91/('FILL IN Data'!AI91*52)</f>
        <v>#DIV/0!</v>
      </c>
      <c r="AQ91" s="9" t="e">
        <f>'FILL IN Data'!AF91/('FILL IN Data'!AJ91*52)</f>
        <v>#DIV/0!</v>
      </c>
      <c r="AS91" s="7">
        <f>'FILL IN Data'!H91+'FILL IN Data'!AE91</f>
        <v>0</v>
      </c>
      <c r="AT91" s="7">
        <f>'FILL IN Data'!I91+'FILL IN Data'!AF91</f>
        <v>0</v>
      </c>
      <c r="AU91" s="7">
        <f>'FILL IN Data'!J91+'FILL IN Data'!AG91</f>
        <v>0</v>
      </c>
      <c r="AV91" s="7">
        <f>'FILL IN Data'!Z91+'FILL IN Data'!AI91</f>
        <v>0</v>
      </c>
      <c r="AW91" s="7">
        <f>'FILL IN Data'!AA91+'FILL IN Data'!AJ91</f>
        <v>0</v>
      </c>
      <c r="AY91" s="9" t="e">
        <f t="shared" si="23"/>
        <v>#DIV/0!</v>
      </c>
      <c r="AZ91" s="9" t="e">
        <f t="shared" si="24"/>
        <v>#DIV/0!</v>
      </c>
      <c r="BB91" s="9" t="e">
        <f>'FILL IN Data'!L91/('FILL IN Data'!S91*52)</f>
        <v>#DIV/0!</v>
      </c>
      <c r="BC91" s="9" t="e">
        <f>'FILL IN Data'!M91/('FILL IN Data'!T91*52)</f>
        <v>#DIV/0!</v>
      </c>
      <c r="BD91" s="9" t="e">
        <f>'FILL IN Data'!O91/('FILL IN Data'!V91*52)</f>
        <v>#DIV/0!</v>
      </c>
      <c r="BE91" s="9" t="e">
        <f>'FILL IN Data'!P91/('FILL IN Data'!W91*52)</f>
        <v>#DIV/0!</v>
      </c>
      <c r="BG91" s="7">
        <f>24*7-SUM('FILL IN Data'!S91,'FILL IN Data'!V91,'FILL IN Data'!Z91,'FILL IN Data'!AB91)</f>
        <v>168</v>
      </c>
      <c r="BH91" s="7">
        <f>24*7-SUM('FILL IN Data'!T91,'FILL IN Data'!W91,'FILL IN Data'!AA91,'FILL IN Data'!AC91)</f>
        <v>168</v>
      </c>
      <c r="BJ91" s="7" t="e">
        <f t="shared" si="19"/>
        <v>#DIV/0!</v>
      </c>
      <c r="BK91" s="7" t="e">
        <f t="shared" si="20"/>
        <v>#DIV/0!</v>
      </c>
      <c r="BL91" s="7" t="e">
        <f t="shared" si="21"/>
        <v>#DIV/0!</v>
      </c>
      <c r="BM91" s="6" t="e">
        <f t="shared" si="22"/>
        <v>#DIV/0!</v>
      </c>
      <c r="BN91" s="7" t="e">
        <f t="shared" si="29"/>
        <v>#DIV/0!</v>
      </c>
      <c r="BO91" s="7"/>
      <c r="BP91" s="7">
        <f t="shared" si="25"/>
        <v>0</v>
      </c>
      <c r="BQ91" s="7">
        <f t="shared" si="26"/>
        <v>0</v>
      </c>
      <c r="BR91" s="7">
        <f t="shared" si="27"/>
        <v>0</v>
      </c>
      <c r="BS91" s="7">
        <f t="shared" si="30"/>
        <v>0</v>
      </c>
      <c r="BT91" s="7">
        <f t="shared" si="31"/>
        <v>0</v>
      </c>
    </row>
    <row r="92" spans="1:72" x14ac:dyDescent="0.55000000000000004">
      <c r="A92">
        <v>77</v>
      </c>
      <c r="C92" s="29"/>
      <c r="D92" s="29"/>
      <c r="E92" s="29"/>
      <c r="F92" s="29"/>
      <c r="H92" s="29"/>
      <c r="I92" s="29"/>
      <c r="J92" s="29"/>
      <c r="L92" s="29"/>
      <c r="M92" s="29"/>
      <c r="N92" s="29"/>
      <c r="O92" s="29"/>
      <c r="P92" s="29"/>
      <c r="Q92" s="29"/>
      <c r="S92" s="29"/>
      <c r="T92" s="29"/>
      <c r="U92" s="29"/>
      <c r="V92" s="29"/>
      <c r="W92" s="29"/>
      <c r="X92" s="29"/>
      <c r="Z92" s="29"/>
      <c r="AA92" s="29"/>
      <c r="AB92" s="29"/>
      <c r="AC92" s="29"/>
      <c r="AD92">
        <f t="shared" si="28"/>
        <v>77</v>
      </c>
      <c r="AE92" s="8">
        <f>'FILL IN Data'!L92+'FILL IN Data'!O92</f>
        <v>0</v>
      </c>
      <c r="AF92" s="8">
        <f>'FILL IN Data'!M92+'FILL IN Data'!P92</f>
        <v>0</v>
      </c>
      <c r="AG92" s="8">
        <f>'FILL IN Data'!N92+'FILL IN Data'!Q92</f>
        <v>0</v>
      </c>
      <c r="AI92" s="8">
        <f>'FILL IN Data'!S92+'FILL IN Data'!V92</f>
        <v>0</v>
      </c>
      <c r="AJ92" s="8">
        <f>'FILL IN Data'!T92+'FILL IN Data'!W92</f>
        <v>0</v>
      </c>
      <c r="AK92" s="8">
        <f>'FILL IN Data'!U92+'FILL IN Data'!X92</f>
        <v>0</v>
      </c>
      <c r="AM92" s="9" t="e">
        <f>'FILL IN Data'!H92/('FILL IN Data'!Z92*52)</f>
        <v>#DIV/0!</v>
      </c>
      <c r="AN92" s="9" t="e">
        <f>'FILL IN Data'!I92/('FILL IN Data'!AA92*52)</f>
        <v>#DIV/0!</v>
      </c>
      <c r="AP92" s="9" t="e">
        <f>'FILL IN Data'!AE92/('FILL IN Data'!AI92*52)</f>
        <v>#DIV/0!</v>
      </c>
      <c r="AQ92" s="9" t="e">
        <f>'FILL IN Data'!AF92/('FILL IN Data'!AJ92*52)</f>
        <v>#DIV/0!</v>
      </c>
      <c r="AS92" s="7">
        <f>'FILL IN Data'!H92+'FILL IN Data'!AE92</f>
        <v>0</v>
      </c>
      <c r="AT92" s="7">
        <f>'FILL IN Data'!I92+'FILL IN Data'!AF92</f>
        <v>0</v>
      </c>
      <c r="AU92" s="7">
        <f>'FILL IN Data'!J92+'FILL IN Data'!AG92</f>
        <v>0</v>
      </c>
      <c r="AV92" s="7">
        <f>'FILL IN Data'!Z92+'FILL IN Data'!AI92</f>
        <v>0</v>
      </c>
      <c r="AW92" s="7">
        <f>'FILL IN Data'!AA92+'FILL IN Data'!AJ92</f>
        <v>0</v>
      </c>
      <c r="AY92" s="9" t="e">
        <f t="shared" si="23"/>
        <v>#DIV/0!</v>
      </c>
      <c r="AZ92" s="9" t="e">
        <f t="shared" si="24"/>
        <v>#DIV/0!</v>
      </c>
      <c r="BB92" s="9" t="e">
        <f>'FILL IN Data'!L92/('FILL IN Data'!S92*52)</f>
        <v>#DIV/0!</v>
      </c>
      <c r="BC92" s="9" t="e">
        <f>'FILL IN Data'!M92/('FILL IN Data'!T92*52)</f>
        <v>#DIV/0!</v>
      </c>
      <c r="BD92" s="9" t="e">
        <f>'FILL IN Data'!O92/('FILL IN Data'!V92*52)</f>
        <v>#DIV/0!</v>
      </c>
      <c r="BE92" s="9" t="e">
        <f>'FILL IN Data'!P92/('FILL IN Data'!W92*52)</f>
        <v>#DIV/0!</v>
      </c>
      <c r="BG92" s="7">
        <f>24*7-SUM('FILL IN Data'!S92,'FILL IN Data'!V92,'FILL IN Data'!Z92,'FILL IN Data'!AB92)</f>
        <v>168</v>
      </c>
      <c r="BH92" s="7">
        <f>24*7-SUM('FILL IN Data'!T92,'FILL IN Data'!W92,'FILL IN Data'!AA92,'FILL IN Data'!AC92)</f>
        <v>168</v>
      </c>
      <c r="BJ92" s="7" t="e">
        <f t="shared" si="19"/>
        <v>#DIV/0!</v>
      </c>
      <c r="BK92" s="7" t="e">
        <f t="shared" si="20"/>
        <v>#DIV/0!</v>
      </c>
      <c r="BL92" s="7" t="e">
        <f t="shared" si="21"/>
        <v>#DIV/0!</v>
      </c>
      <c r="BM92" s="6" t="e">
        <f t="shared" si="22"/>
        <v>#DIV/0!</v>
      </c>
      <c r="BN92" s="7" t="e">
        <f t="shared" si="29"/>
        <v>#DIV/0!</v>
      </c>
      <c r="BO92" s="7"/>
      <c r="BP92" s="7">
        <f t="shared" si="25"/>
        <v>0</v>
      </c>
      <c r="BQ92" s="7">
        <f t="shared" si="26"/>
        <v>0</v>
      </c>
      <c r="BR92" s="7">
        <f t="shared" si="27"/>
        <v>0</v>
      </c>
      <c r="BS92" s="7">
        <f t="shared" si="30"/>
        <v>0</v>
      </c>
      <c r="BT92" s="7">
        <f t="shared" si="31"/>
        <v>0</v>
      </c>
    </row>
    <row r="93" spans="1:72" x14ac:dyDescent="0.55000000000000004">
      <c r="A93">
        <v>78</v>
      </c>
      <c r="C93" s="29"/>
      <c r="D93" s="29"/>
      <c r="E93" s="29"/>
      <c r="F93" s="29"/>
      <c r="H93" s="29"/>
      <c r="I93" s="29"/>
      <c r="J93" s="29"/>
      <c r="L93" s="29"/>
      <c r="M93" s="29"/>
      <c r="N93" s="29"/>
      <c r="O93" s="29"/>
      <c r="P93" s="29"/>
      <c r="Q93" s="29"/>
      <c r="S93" s="29"/>
      <c r="T93" s="29"/>
      <c r="U93" s="29"/>
      <c r="V93" s="29"/>
      <c r="W93" s="29"/>
      <c r="X93" s="29"/>
      <c r="Z93" s="29"/>
      <c r="AA93" s="29"/>
      <c r="AB93" s="29"/>
      <c r="AC93" s="29"/>
      <c r="AD93">
        <f t="shared" si="28"/>
        <v>78</v>
      </c>
      <c r="AE93" s="8">
        <f>'FILL IN Data'!L93+'FILL IN Data'!O93</f>
        <v>0</v>
      </c>
      <c r="AF93" s="8">
        <f>'FILL IN Data'!M93+'FILL IN Data'!P93</f>
        <v>0</v>
      </c>
      <c r="AG93" s="8">
        <f>'FILL IN Data'!N93+'FILL IN Data'!Q93</f>
        <v>0</v>
      </c>
      <c r="AI93" s="8">
        <f>'FILL IN Data'!S93+'FILL IN Data'!V93</f>
        <v>0</v>
      </c>
      <c r="AJ93" s="8">
        <f>'FILL IN Data'!T93+'FILL IN Data'!W93</f>
        <v>0</v>
      </c>
      <c r="AK93" s="8">
        <f>'FILL IN Data'!U93+'FILL IN Data'!X93</f>
        <v>0</v>
      </c>
      <c r="AM93" s="9" t="e">
        <f>'FILL IN Data'!H93/('FILL IN Data'!Z93*52)</f>
        <v>#DIV/0!</v>
      </c>
      <c r="AN93" s="9" t="e">
        <f>'FILL IN Data'!I93/('FILL IN Data'!AA93*52)</f>
        <v>#DIV/0!</v>
      </c>
      <c r="AP93" s="9" t="e">
        <f>'FILL IN Data'!AE93/('FILL IN Data'!AI93*52)</f>
        <v>#DIV/0!</v>
      </c>
      <c r="AQ93" s="9" t="e">
        <f>'FILL IN Data'!AF93/('FILL IN Data'!AJ93*52)</f>
        <v>#DIV/0!</v>
      </c>
      <c r="AS93" s="7">
        <f>'FILL IN Data'!H93+'FILL IN Data'!AE93</f>
        <v>0</v>
      </c>
      <c r="AT93" s="7">
        <f>'FILL IN Data'!I93+'FILL IN Data'!AF93</f>
        <v>0</v>
      </c>
      <c r="AU93" s="7">
        <f>'FILL IN Data'!J93+'FILL IN Data'!AG93</f>
        <v>0</v>
      </c>
      <c r="AV93" s="7">
        <f>'FILL IN Data'!Z93+'FILL IN Data'!AI93</f>
        <v>0</v>
      </c>
      <c r="AW93" s="7">
        <f>'FILL IN Data'!AA93+'FILL IN Data'!AJ93</f>
        <v>0</v>
      </c>
      <c r="AY93" s="9" t="e">
        <f t="shared" si="23"/>
        <v>#DIV/0!</v>
      </c>
      <c r="AZ93" s="9" t="e">
        <f t="shared" si="24"/>
        <v>#DIV/0!</v>
      </c>
      <c r="BB93" s="9" t="e">
        <f>'FILL IN Data'!L93/('FILL IN Data'!S93*52)</f>
        <v>#DIV/0!</v>
      </c>
      <c r="BC93" s="9" t="e">
        <f>'FILL IN Data'!M93/('FILL IN Data'!T93*52)</f>
        <v>#DIV/0!</v>
      </c>
      <c r="BD93" s="9" t="e">
        <f>'FILL IN Data'!O93/('FILL IN Data'!V93*52)</f>
        <v>#DIV/0!</v>
      </c>
      <c r="BE93" s="9" t="e">
        <f>'FILL IN Data'!P93/('FILL IN Data'!W93*52)</f>
        <v>#DIV/0!</v>
      </c>
      <c r="BG93" s="7">
        <f>24*7-SUM('FILL IN Data'!S93,'FILL IN Data'!V93,'FILL IN Data'!Z93,'FILL IN Data'!AB93)</f>
        <v>168</v>
      </c>
      <c r="BH93" s="7">
        <f>24*7-SUM('FILL IN Data'!T93,'FILL IN Data'!W93,'FILL IN Data'!AA93,'FILL IN Data'!AC93)</f>
        <v>168</v>
      </c>
      <c r="BJ93" s="7" t="e">
        <f t="shared" si="19"/>
        <v>#DIV/0!</v>
      </c>
      <c r="BK93" s="7" t="e">
        <f t="shared" si="20"/>
        <v>#DIV/0!</v>
      </c>
      <c r="BL93" s="7" t="e">
        <f t="shared" si="21"/>
        <v>#DIV/0!</v>
      </c>
      <c r="BM93" s="6" t="e">
        <f t="shared" si="22"/>
        <v>#DIV/0!</v>
      </c>
      <c r="BN93" s="7" t="e">
        <f t="shared" si="29"/>
        <v>#DIV/0!</v>
      </c>
      <c r="BO93" s="7"/>
      <c r="BP93" s="7">
        <f t="shared" si="25"/>
        <v>0</v>
      </c>
      <c r="BQ93" s="7">
        <f t="shared" si="26"/>
        <v>0</v>
      </c>
      <c r="BR93" s="7">
        <f t="shared" si="27"/>
        <v>0</v>
      </c>
      <c r="BS93" s="7">
        <f t="shared" si="30"/>
        <v>0</v>
      </c>
      <c r="BT93" s="7">
        <f t="shared" si="31"/>
        <v>0</v>
      </c>
    </row>
    <row r="94" spans="1:72" x14ac:dyDescent="0.55000000000000004">
      <c r="A94">
        <v>79</v>
      </c>
      <c r="C94" s="29"/>
      <c r="D94" s="29"/>
      <c r="E94" s="29"/>
      <c r="F94" s="29"/>
      <c r="H94" s="29"/>
      <c r="I94" s="29"/>
      <c r="J94" s="29"/>
      <c r="L94" s="29"/>
      <c r="M94" s="29"/>
      <c r="N94" s="29"/>
      <c r="O94" s="29"/>
      <c r="P94" s="29"/>
      <c r="Q94" s="29"/>
      <c r="S94" s="29"/>
      <c r="T94" s="29"/>
      <c r="U94" s="29"/>
      <c r="V94" s="29"/>
      <c r="W94" s="29"/>
      <c r="X94" s="29"/>
      <c r="Z94" s="29"/>
      <c r="AA94" s="29"/>
      <c r="AB94" s="29"/>
      <c r="AC94" s="29"/>
      <c r="AD94">
        <f t="shared" si="28"/>
        <v>79</v>
      </c>
      <c r="AE94" s="8">
        <f>'FILL IN Data'!L94+'FILL IN Data'!O94</f>
        <v>0</v>
      </c>
      <c r="AF94" s="8">
        <f>'FILL IN Data'!M94+'FILL IN Data'!P94</f>
        <v>0</v>
      </c>
      <c r="AG94" s="8">
        <f>'FILL IN Data'!N94+'FILL IN Data'!Q94</f>
        <v>0</v>
      </c>
      <c r="AI94" s="8">
        <f>'FILL IN Data'!S94+'FILL IN Data'!V94</f>
        <v>0</v>
      </c>
      <c r="AJ94" s="8">
        <f>'FILL IN Data'!T94+'FILL IN Data'!W94</f>
        <v>0</v>
      </c>
      <c r="AK94" s="8">
        <f>'FILL IN Data'!U94+'FILL IN Data'!X94</f>
        <v>0</v>
      </c>
      <c r="AM94" s="9" t="e">
        <f>'FILL IN Data'!H94/('FILL IN Data'!Z94*52)</f>
        <v>#DIV/0!</v>
      </c>
      <c r="AN94" s="9" t="e">
        <f>'FILL IN Data'!I94/('FILL IN Data'!AA94*52)</f>
        <v>#DIV/0!</v>
      </c>
      <c r="AP94" s="9" t="e">
        <f>'FILL IN Data'!AE94/('FILL IN Data'!AI94*52)</f>
        <v>#DIV/0!</v>
      </c>
      <c r="AQ94" s="9" t="e">
        <f>'FILL IN Data'!AF94/('FILL IN Data'!AJ94*52)</f>
        <v>#DIV/0!</v>
      </c>
      <c r="AS94" s="7">
        <f>'FILL IN Data'!H94+'FILL IN Data'!AE94</f>
        <v>0</v>
      </c>
      <c r="AT94" s="7">
        <f>'FILL IN Data'!I94+'FILL IN Data'!AF94</f>
        <v>0</v>
      </c>
      <c r="AU94" s="7">
        <f>'FILL IN Data'!J94+'FILL IN Data'!AG94</f>
        <v>0</v>
      </c>
      <c r="AV94" s="7">
        <f>'FILL IN Data'!Z94+'FILL IN Data'!AI94</f>
        <v>0</v>
      </c>
      <c r="AW94" s="7">
        <f>'FILL IN Data'!AA94+'FILL IN Data'!AJ94</f>
        <v>0</v>
      </c>
      <c r="AY94" s="9" t="e">
        <f t="shared" si="23"/>
        <v>#DIV/0!</v>
      </c>
      <c r="AZ94" s="9" t="e">
        <f t="shared" si="24"/>
        <v>#DIV/0!</v>
      </c>
      <c r="BB94" s="9" t="e">
        <f>'FILL IN Data'!L94/('FILL IN Data'!S94*52)</f>
        <v>#DIV/0!</v>
      </c>
      <c r="BC94" s="9" t="e">
        <f>'FILL IN Data'!M94/('FILL IN Data'!T94*52)</f>
        <v>#DIV/0!</v>
      </c>
      <c r="BD94" s="9" t="e">
        <f>'FILL IN Data'!O94/('FILL IN Data'!V94*52)</f>
        <v>#DIV/0!</v>
      </c>
      <c r="BE94" s="9" t="e">
        <f>'FILL IN Data'!P94/('FILL IN Data'!W94*52)</f>
        <v>#DIV/0!</v>
      </c>
      <c r="BG94" s="7">
        <f>24*7-SUM('FILL IN Data'!S94,'FILL IN Data'!V94,'FILL IN Data'!Z94,'FILL IN Data'!AB94)</f>
        <v>168</v>
      </c>
      <c r="BH94" s="7">
        <f>24*7-SUM('FILL IN Data'!T94,'FILL IN Data'!W94,'FILL IN Data'!AA94,'FILL IN Data'!AC94)</f>
        <v>168</v>
      </c>
      <c r="BJ94" s="7" t="e">
        <f t="shared" ref="BJ94:BJ105" si="32">($C94*S94+$D94*T94)/($C94+$D94)</f>
        <v>#DIV/0!</v>
      </c>
      <c r="BK94" s="7" t="e">
        <f t="shared" ref="BK94:BK105" si="33">($C94*V94+$D94*W94)/($C94+$D94)</f>
        <v>#DIV/0!</v>
      </c>
      <c r="BL94" s="7" t="e">
        <f t="shared" ref="BL94:BL105" si="34">($C94*Z94+$D94*AA94)/($C94+$D94)</f>
        <v>#DIV/0!</v>
      </c>
      <c r="BM94" s="6" t="e">
        <f t="shared" ref="BM94:BM105" si="35">($C94*AB94+$D94*AC94)/($C94+$D94)</f>
        <v>#DIV/0!</v>
      </c>
      <c r="BN94" s="7" t="e">
        <f t="shared" si="29"/>
        <v>#DIV/0!</v>
      </c>
      <c r="BO94" s="7"/>
      <c r="BP94" s="7">
        <f t="shared" si="25"/>
        <v>0</v>
      </c>
      <c r="BQ94" s="7">
        <f t="shared" si="26"/>
        <v>0</v>
      </c>
      <c r="BR94" s="7">
        <f t="shared" si="27"/>
        <v>0</v>
      </c>
      <c r="BS94" s="7">
        <f t="shared" si="30"/>
        <v>0</v>
      </c>
      <c r="BT94" s="7">
        <f t="shared" si="31"/>
        <v>0</v>
      </c>
    </row>
    <row r="95" spans="1:72" x14ac:dyDescent="0.55000000000000004">
      <c r="A95">
        <v>80</v>
      </c>
      <c r="C95" s="29"/>
      <c r="D95" s="29"/>
      <c r="E95" s="29"/>
      <c r="F95" s="29"/>
      <c r="H95" s="29"/>
      <c r="I95" s="29"/>
      <c r="J95" s="29"/>
      <c r="L95" s="29"/>
      <c r="M95" s="29"/>
      <c r="N95" s="29"/>
      <c r="O95" s="29"/>
      <c r="P95" s="29"/>
      <c r="Q95" s="29"/>
      <c r="S95" s="29"/>
      <c r="T95" s="29"/>
      <c r="U95" s="29"/>
      <c r="V95" s="29"/>
      <c r="W95" s="29"/>
      <c r="X95" s="29"/>
      <c r="Z95" s="29"/>
      <c r="AA95" s="29"/>
      <c r="AB95" s="29"/>
      <c r="AC95" s="29"/>
      <c r="AD95">
        <f t="shared" si="28"/>
        <v>80</v>
      </c>
      <c r="AE95" s="8">
        <f>'FILL IN Data'!L95+'FILL IN Data'!O95</f>
        <v>0</v>
      </c>
      <c r="AF95" s="8">
        <f>'FILL IN Data'!M95+'FILL IN Data'!P95</f>
        <v>0</v>
      </c>
      <c r="AG95" s="8">
        <f>'FILL IN Data'!N95+'FILL IN Data'!Q95</f>
        <v>0</v>
      </c>
      <c r="AI95" s="8">
        <f>'FILL IN Data'!S95+'FILL IN Data'!V95</f>
        <v>0</v>
      </c>
      <c r="AJ95" s="8">
        <f>'FILL IN Data'!T95+'FILL IN Data'!W95</f>
        <v>0</v>
      </c>
      <c r="AK95" s="8">
        <f>'FILL IN Data'!U95+'FILL IN Data'!X95</f>
        <v>0</v>
      </c>
      <c r="AM95" s="9" t="e">
        <f>'FILL IN Data'!H95/('FILL IN Data'!Z95*52)</f>
        <v>#DIV/0!</v>
      </c>
      <c r="AN95" s="9" t="e">
        <f>'FILL IN Data'!I95/('FILL IN Data'!AA95*52)</f>
        <v>#DIV/0!</v>
      </c>
      <c r="AP95" s="9" t="e">
        <f>'FILL IN Data'!AE95/('FILL IN Data'!AI95*52)</f>
        <v>#DIV/0!</v>
      </c>
      <c r="AQ95" s="9" t="e">
        <f>'FILL IN Data'!AF95/('FILL IN Data'!AJ95*52)</f>
        <v>#DIV/0!</v>
      </c>
      <c r="AS95" s="7">
        <f>'FILL IN Data'!H95+'FILL IN Data'!AE95</f>
        <v>0</v>
      </c>
      <c r="AT95" s="7">
        <f>'FILL IN Data'!I95+'FILL IN Data'!AF95</f>
        <v>0</v>
      </c>
      <c r="AU95" s="7">
        <f>'FILL IN Data'!J95+'FILL IN Data'!AG95</f>
        <v>0</v>
      </c>
      <c r="AV95" s="7">
        <f>'FILL IN Data'!Z95+'FILL IN Data'!AI95</f>
        <v>0</v>
      </c>
      <c r="AW95" s="7">
        <f>'FILL IN Data'!AA95+'FILL IN Data'!AJ95</f>
        <v>0</v>
      </c>
      <c r="AY95" s="9" t="e">
        <f t="shared" si="23"/>
        <v>#DIV/0!</v>
      </c>
      <c r="AZ95" s="9" t="e">
        <f t="shared" si="24"/>
        <v>#DIV/0!</v>
      </c>
      <c r="BB95" s="9" t="e">
        <f>'FILL IN Data'!L95/('FILL IN Data'!S95*52)</f>
        <v>#DIV/0!</v>
      </c>
      <c r="BC95" s="9" t="e">
        <f>'FILL IN Data'!M95/('FILL IN Data'!T95*52)</f>
        <v>#DIV/0!</v>
      </c>
      <c r="BD95" s="9" t="e">
        <f>'FILL IN Data'!O95/('FILL IN Data'!V95*52)</f>
        <v>#DIV/0!</v>
      </c>
      <c r="BE95" s="9" t="e">
        <f>'FILL IN Data'!P95/('FILL IN Data'!W95*52)</f>
        <v>#DIV/0!</v>
      </c>
      <c r="BG95" s="7">
        <f>24*7-SUM('FILL IN Data'!S95,'FILL IN Data'!V95,'FILL IN Data'!Z95,'FILL IN Data'!AB95)</f>
        <v>168</v>
      </c>
      <c r="BH95" s="7">
        <f>24*7-SUM('FILL IN Data'!T95,'FILL IN Data'!W95,'FILL IN Data'!AA95,'FILL IN Data'!AC95)</f>
        <v>168</v>
      </c>
      <c r="BJ95" s="7" t="e">
        <f t="shared" si="32"/>
        <v>#DIV/0!</v>
      </c>
      <c r="BK95" s="7" t="e">
        <f t="shared" si="33"/>
        <v>#DIV/0!</v>
      </c>
      <c r="BL95" s="7" t="e">
        <f t="shared" si="34"/>
        <v>#DIV/0!</v>
      </c>
      <c r="BM95" s="6" t="e">
        <f t="shared" si="35"/>
        <v>#DIV/0!</v>
      </c>
      <c r="BN95" s="7" t="e">
        <f t="shared" si="29"/>
        <v>#DIV/0!</v>
      </c>
      <c r="BO95" s="7"/>
      <c r="BP95" s="7">
        <f t="shared" si="25"/>
        <v>0</v>
      </c>
      <c r="BQ95" s="7">
        <f t="shared" si="26"/>
        <v>0</v>
      </c>
      <c r="BR95" s="7">
        <f t="shared" si="27"/>
        <v>0</v>
      </c>
      <c r="BS95" s="7">
        <f t="shared" si="30"/>
        <v>0</v>
      </c>
      <c r="BT95" s="7">
        <f t="shared" si="31"/>
        <v>0</v>
      </c>
    </row>
    <row r="96" spans="1:72" x14ac:dyDescent="0.55000000000000004">
      <c r="A96">
        <v>81</v>
      </c>
      <c r="C96" s="29"/>
      <c r="D96" s="29"/>
      <c r="E96" s="29"/>
      <c r="F96" s="29"/>
      <c r="H96" s="29"/>
      <c r="I96" s="29"/>
      <c r="J96" s="29"/>
      <c r="L96" s="29"/>
      <c r="M96" s="29"/>
      <c r="N96" s="29"/>
      <c r="O96" s="29"/>
      <c r="P96" s="29"/>
      <c r="Q96" s="29"/>
      <c r="S96" s="29"/>
      <c r="T96" s="29"/>
      <c r="U96" s="29"/>
      <c r="V96" s="29"/>
      <c r="W96" s="29"/>
      <c r="X96" s="29"/>
      <c r="Z96" s="29"/>
      <c r="AA96" s="29"/>
      <c r="AB96" s="29"/>
      <c r="AC96" s="29"/>
      <c r="AD96">
        <f t="shared" si="28"/>
        <v>81</v>
      </c>
      <c r="AE96" s="8">
        <f>'FILL IN Data'!L96+'FILL IN Data'!O96</f>
        <v>0</v>
      </c>
      <c r="AF96" s="8">
        <f>'FILL IN Data'!M96+'FILL IN Data'!P96</f>
        <v>0</v>
      </c>
      <c r="AG96" s="8">
        <f>'FILL IN Data'!N96+'FILL IN Data'!Q96</f>
        <v>0</v>
      </c>
      <c r="AI96" s="8">
        <f>'FILL IN Data'!S96+'FILL IN Data'!V96</f>
        <v>0</v>
      </c>
      <c r="AJ96" s="8">
        <f>'FILL IN Data'!T96+'FILL IN Data'!W96</f>
        <v>0</v>
      </c>
      <c r="AK96" s="8">
        <f>'FILL IN Data'!U96+'FILL IN Data'!X96</f>
        <v>0</v>
      </c>
      <c r="AM96" s="9" t="e">
        <f>'FILL IN Data'!H96/('FILL IN Data'!Z96*52)</f>
        <v>#DIV/0!</v>
      </c>
      <c r="AN96" s="9" t="e">
        <f>'FILL IN Data'!I96/('FILL IN Data'!AA96*52)</f>
        <v>#DIV/0!</v>
      </c>
      <c r="AP96" s="9" t="e">
        <f>'FILL IN Data'!AE96/('FILL IN Data'!AI96*52)</f>
        <v>#DIV/0!</v>
      </c>
      <c r="AQ96" s="9" t="e">
        <f>'FILL IN Data'!AF96/('FILL IN Data'!AJ96*52)</f>
        <v>#DIV/0!</v>
      </c>
      <c r="AS96" s="7">
        <f>'FILL IN Data'!H96+'FILL IN Data'!AE96</f>
        <v>0</v>
      </c>
      <c r="AT96" s="7">
        <f>'FILL IN Data'!I96+'FILL IN Data'!AF96</f>
        <v>0</v>
      </c>
      <c r="AU96" s="7">
        <f>'FILL IN Data'!J96+'FILL IN Data'!AG96</f>
        <v>0</v>
      </c>
      <c r="AV96" s="7">
        <f>'FILL IN Data'!Z96+'FILL IN Data'!AI96</f>
        <v>0</v>
      </c>
      <c r="AW96" s="7">
        <f>'FILL IN Data'!AA96+'FILL IN Data'!AJ96</f>
        <v>0</v>
      </c>
      <c r="AY96" s="9" t="e">
        <f t="shared" si="23"/>
        <v>#DIV/0!</v>
      </c>
      <c r="AZ96" s="9" t="e">
        <f t="shared" si="24"/>
        <v>#DIV/0!</v>
      </c>
      <c r="BB96" s="9" t="e">
        <f>'FILL IN Data'!L96/('FILL IN Data'!S96*52)</f>
        <v>#DIV/0!</v>
      </c>
      <c r="BC96" s="9" t="e">
        <f>'FILL IN Data'!M96/('FILL IN Data'!T96*52)</f>
        <v>#DIV/0!</v>
      </c>
      <c r="BD96" s="9" t="e">
        <f>'FILL IN Data'!O96/('FILL IN Data'!V96*52)</f>
        <v>#DIV/0!</v>
      </c>
      <c r="BE96" s="9" t="e">
        <f>'FILL IN Data'!P96/('FILL IN Data'!W96*52)</f>
        <v>#DIV/0!</v>
      </c>
      <c r="BG96" s="7">
        <f>24*7-SUM('FILL IN Data'!S96,'FILL IN Data'!V96,'FILL IN Data'!Z96,'FILL IN Data'!AB96)</f>
        <v>168</v>
      </c>
      <c r="BH96" s="7">
        <f>24*7-SUM('FILL IN Data'!T96,'FILL IN Data'!W96,'FILL IN Data'!AA96,'FILL IN Data'!AC96)</f>
        <v>168</v>
      </c>
      <c r="BJ96" s="7" t="e">
        <f t="shared" si="32"/>
        <v>#DIV/0!</v>
      </c>
      <c r="BK96" s="7" t="e">
        <f t="shared" si="33"/>
        <v>#DIV/0!</v>
      </c>
      <c r="BL96" s="7" t="e">
        <f t="shared" si="34"/>
        <v>#DIV/0!</v>
      </c>
      <c r="BM96" s="6" t="e">
        <f t="shared" si="35"/>
        <v>#DIV/0!</v>
      </c>
      <c r="BN96" s="7" t="e">
        <f t="shared" si="29"/>
        <v>#DIV/0!</v>
      </c>
      <c r="BO96" s="7"/>
      <c r="BP96" s="7">
        <f t="shared" si="25"/>
        <v>0</v>
      </c>
      <c r="BQ96" s="7">
        <f t="shared" si="26"/>
        <v>0</v>
      </c>
      <c r="BR96" s="7">
        <f t="shared" si="27"/>
        <v>0</v>
      </c>
      <c r="BS96" s="7">
        <f t="shared" si="30"/>
        <v>0</v>
      </c>
      <c r="BT96" s="7">
        <f t="shared" si="31"/>
        <v>0</v>
      </c>
    </row>
    <row r="97" spans="1:72" x14ac:dyDescent="0.55000000000000004">
      <c r="A97">
        <v>82</v>
      </c>
      <c r="C97" s="29"/>
      <c r="D97" s="29"/>
      <c r="E97" s="29"/>
      <c r="F97" s="29"/>
      <c r="H97" s="29"/>
      <c r="I97" s="29"/>
      <c r="J97" s="29"/>
      <c r="L97" s="29"/>
      <c r="M97" s="29"/>
      <c r="N97" s="29"/>
      <c r="O97" s="29"/>
      <c r="P97" s="29"/>
      <c r="Q97" s="29"/>
      <c r="S97" s="29"/>
      <c r="T97" s="29"/>
      <c r="U97" s="29"/>
      <c r="V97" s="29"/>
      <c r="W97" s="29"/>
      <c r="X97" s="29"/>
      <c r="Z97" s="29"/>
      <c r="AA97" s="29"/>
      <c r="AB97" s="29"/>
      <c r="AC97" s="29"/>
      <c r="AD97">
        <f t="shared" si="28"/>
        <v>82</v>
      </c>
      <c r="AE97" s="8">
        <f>'FILL IN Data'!L97+'FILL IN Data'!O97</f>
        <v>0</v>
      </c>
      <c r="AF97" s="8">
        <f>'FILL IN Data'!M97+'FILL IN Data'!P97</f>
        <v>0</v>
      </c>
      <c r="AG97" s="8">
        <f>'FILL IN Data'!N97+'FILL IN Data'!Q97</f>
        <v>0</v>
      </c>
      <c r="AI97" s="8">
        <f>'FILL IN Data'!S97+'FILL IN Data'!V97</f>
        <v>0</v>
      </c>
      <c r="AJ97" s="8">
        <f>'FILL IN Data'!T97+'FILL IN Data'!W97</f>
        <v>0</v>
      </c>
      <c r="AK97" s="8">
        <f>'FILL IN Data'!U97+'FILL IN Data'!X97</f>
        <v>0</v>
      </c>
      <c r="AM97" s="9" t="e">
        <f>'FILL IN Data'!H97/('FILL IN Data'!Z97*52)</f>
        <v>#DIV/0!</v>
      </c>
      <c r="AN97" s="9" t="e">
        <f>'FILL IN Data'!I97/('FILL IN Data'!AA97*52)</f>
        <v>#DIV/0!</v>
      </c>
      <c r="AP97" s="9" t="e">
        <f>'FILL IN Data'!AE97/('FILL IN Data'!AI97*52)</f>
        <v>#DIV/0!</v>
      </c>
      <c r="AQ97" s="9" t="e">
        <f>'FILL IN Data'!AF97/('FILL IN Data'!AJ97*52)</f>
        <v>#DIV/0!</v>
      </c>
      <c r="AS97" s="7">
        <f>'FILL IN Data'!H97+'FILL IN Data'!AE97</f>
        <v>0</v>
      </c>
      <c r="AT97" s="7">
        <f>'FILL IN Data'!I97+'FILL IN Data'!AF97</f>
        <v>0</v>
      </c>
      <c r="AU97" s="7">
        <f>'FILL IN Data'!J97+'FILL IN Data'!AG97</f>
        <v>0</v>
      </c>
      <c r="AV97" s="7">
        <f>'FILL IN Data'!Z97+'FILL IN Data'!AI97</f>
        <v>0</v>
      </c>
      <c r="AW97" s="7">
        <f>'FILL IN Data'!AA97+'FILL IN Data'!AJ97</f>
        <v>0</v>
      </c>
      <c r="AY97" s="9" t="e">
        <f t="shared" si="23"/>
        <v>#DIV/0!</v>
      </c>
      <c r="AZ97" s="9" t="e">
        <f t="shared" si="24"/>
        <v>#DIV/0!</v>
      </c>
      <c r="BB97" s="9" t="e">
        <f>'FILL IN Data'!L97/('FILL IN Data'!S97*52)</f>
        <v>#DIV/0!</v>
      </c>
      <c r="BC97" s="9" t="e">
        <f>'FILL IN Data'!M97/('FILL IN Data'!T97*52)</f>
        <v>#DIV/0!</v>
      </c>
      <c r="BD97" s="9" t="e">
        <f>'FILL IN Data'!O97/('FILL IN Data'!V97*52)</f>
        <v>#DIV/0!</v>
      </c>
      <c r="BE97" s="9" t="e">
        <f>'FILL IN Data'!P97/('FILL IN Data'!W97*52)</f>
        <v>#DIV/0!</v>
      </c>
      <c r="BG97" s="7">
        <f>24*7-SUM('FILL IN Data'!S97,'FILL IN Data'!V97,'FILL IN Data'!Z97,'FILL IN Data'!AB97)</f>
        <v>168</v>
      </c>
      <c r="BH97" s="7">
        <f>24*7-SUM('FILL IN Data'!T97,'FILL IN Data'!W97,'FILL IN Data'!AA97,'FILL IN Data'!AC97)</f>
        <v>168</v>
      </c>
      <c r="BJ97" s="7" t="e">
        <f t="shared" si="32"/>
        <v>#DIV/0!</v>
      </c>
      <c r="BK97" s="7" t="e">
        <f t="shared" si="33"/>
        <v>#DIV/0!</v>
      </c>
      <c r="BL97" s="7" t="e">
        <f t="shared" si="34"/>
        <v>#DIV/0!</v>
      </c>
      <c r="BM97" s="6" t="e">
        <f t="shared" si="35"/>
        <v>#DIV/0!</v>
      </c>
      <c r="BN97" s="7" t="e">
        <f t="shared" si="29"/>
        <v>#DIV/0!</v>
      </c>
      <c r="BO97" s="7"/>
      <c r="BP97" s="7">
        <f t="shared" si="25"/>
        <v>0</v>
      </c>
      <c r="BQ97" s="7">
        <f t="shared" si="26"/>
        <v>0</v>
      </c>
      <c r="BR97" s="7">
        <f t="shared" si="27"/>
        <v>0</v>
      </c>
      <c r="BS97" s="7">
        <f t="shared" si="30"/>
        <v>0</v>
      </c>
      <c r="BT97" s="7">
        <f t="shared" si="31"/>
        <v>0</v>
      </c>
    </row>
    <row r="98" spans="1:72" x14ac:dyDescent="0.55000000000000004">
      <c r="A98">
        <v>83</v>
      </c>
      <c r="C98" s="29"/>
      <c r="D98" s="29"/>
      <c r="E98" s="29"/>
      <c r="F98" s="29"/>
      <c r="H98" s="29"/>
      <c r="I98" s="29"/>
      <c r="J98" s="29"/>
      <c r="L98" s="29"/>
      <c r="M98" s="29"/>
      <c r="N98" s="29"/>
      <c r="O98" s="29"/>
      <c r="P98" s="29"/>
      <c r="Q98" s="29"/>
      <c r="S98" s="29"/>
      <c r="T98" s="29"/>
      <c r="U98" s="29"/>
      <c r="V98" s="29"/>
      <c r="W98" s="29"/>
      <c r="X98" s="29"/>
      <c r="Z98" s="29"/>
      <c r="AA98" s="29"/>
      <c r="AB98" s="29"/>
      <c r="AC98" s="29"/>
      <c r="AD98">
        <f t="shared" si="28"/>
        <v>83</v>
      </c>
      <c r="AE98" s="8">
        <f>'FILL IN Data'!L98+'FILL IN Data'!O98</f>
        <v>0</v>
      </c>
      <c r="AF98" s="8">
        <f>'FILL IN Data'!M98+'FILL IN Data'!P98</f>
        <v>0</v>
      </c>
      <c r="AG98" s="8">
        <f>'FILL IN Data'!N98+'FILL IN Data'!Q98</f>
        <v>0</v>
      </c>
      <c r="AI98" s="8">
        <f>'FILL IN Data'!S98+'FILL IN Data'!V98</f>
        <v>0</v>
      </c>
      <c r="AJ98" s="8">
        <f>'FILL IN Data'!T98+'FILL IN Data'!W98</f>
        <v>0</v>
      </c>
      <c r="AK98" s="8">
        <f>'FILL IN Data'!U98+'FILL IN Data'!X98</f>
        <v>0</v>
      </c>
      <c r="AM98" s="9" t="e">
        <f>'FILL IN Data'!H98/('FILL IN Data'!Z98*52)</f>
        <v>#DIV/0!</v>
      </c>
      <c r="AN98" s="9" t="e">
        <f>'FILL IN Data'!I98/('FILL IN Data'!AA98*52)</f>
        <v>#DIV/0!</v>
      </c>
      <c r="AP98" s="9" t="e">
        <f>'FILL IN Data'!AE98/('FILL IN Data'!AI98*52)</f>
        <v>#DIV/0!</v>
      </c>
      <c r="AQ98" s="9" t="e">
        <f>'FILL IN Data'!AF98/('FILL IN Data'!AJ98*52)</f>
        <v>#DIV/0!</v>
      </c>
      <c r="AS98" s="7">
        <f>'FILL IN Data'!H98+'FILL IN Data'!AE98</f>
        <v>0</v>
      </c>
      <c r="AT98" s="7">
        <f>'FILL IN Data'!I98+'FILL IN Data'!AF98</f>
        <v>0</v>
      </c>
      <c r="AU98" s="7">
        <f>'FILL IN Data'!J98+'FILL IN Data'!AG98</f>
        <v>0</v>
      </c>
      <c r="AV98" s="7">
        <f>'FILL IN Data'!Z98+'FILL IN Data'!AI98</f>
        <v>0</v>
      </c>
      <c r="AW98" s="7">
        <f>'FILL IN Data'!AA98+'FILL IN Data'!AJ98</f>
        <v>0</v>
      </c>
      <c r="AY98" s="9" t="e">
        <f t="shared" si="23"/>
        <v>#DIV/0!</v>
      </c>
      <c r="AZ98" s="9" t="e">
        <f t="shared" si="24"/>
        <v>#DIV/0!</v>
      </c>
      <c r="BB98" s="9" t="e">
        <f>'FILL IN Data'!L98/('FILL IN Data'!S98*52)</f>
        <v>#DIV/0!</v>
      </c>
      <c r="BC98" s="9" t="e">
        <f>'FILL IN Data'!M98/('FILL IN Data'!T98*52)</f>
        <v>#DIV/0!</v>
      </c>
      <c r="BD98" s="9" t="e">
        <f>'FILL IN Data'!O98/('FILL IN Data'!V98*52)</f>
        <v>#DIV/0!</v>
      </c>
      <c r="BE98" s="9" t="e">
        <f>'FILL IN Data'!P98/('FILL IN Data'!W98*52)</f>
        <v>#DIV/0!</v>
      </c>
      <c r="BG98" s="7">
        <f>24*7-SUM('FILL IN Data'!S98,'FILL IN Data'!V98,'FILL IN Data'!Z98,'FILL IN Data'!AB98)</f>
        <v>168</v>
      </c>
      <c r="BH98" s="7">
        <f>24*7-SUM('FILL IN Data'!T98,'FILL IN Data'!W98,'FILL IN Data'!AA98,'FILL IN Data'!AC98)</f>
        <v>168</v>
      </c>
      <c r="BJ98" s="7" t="e">
        <f t="shared" si="32"/>
        <v>#DIV/0!</v>
      </c>
      <c r="BK98" s="7" t="e">
        <f t="shared" si="33"/>
        <v>#DIV/0!</v>
      </c>
      <c r="BL98" s="7" t="e">
        <f t="shared" si="34"/>
        <v>#DIV/0!</v>
      </c>
      <c r="BM98" s="6" t="e">
        <f t="shared" si="35"/>
        <v>#DIV/0!</v>
      </c>
      <c r="BN98" s="7" t="e">
        <f t="shared" si="29"/>
        <v>#DIV/0!</v>
      </c>
      <c r="BO98" s="7"/>
      <c r="BP98" s="7">
        <f t="shared" si="25"/>
        <v>0</v>
      </c>
      <c r="BQ98" s="7">
        <f t="shared" si="26"/>
        <v>0</v>
      </c>
      <c r="BR98" s="7">
        <f t="shared" si="27"/>
        <v>0</v>
      </c>
      <c r="BS98" s="7">
        <f t="shared" si="30"/>
        <v>0</v>
      </c>
      <c r="BT98" s="7">
        <f t="shared" si="31"/>
        <v>0</v>
      </c>
    </row>
    <row r="99" spans="1:72" x14ac:dyDescent="0.55000000000000004">
      <c r="A99">
        <v>84</v>
      </c>
      <c r="C99" s="29"/>
      <c r="D99" s="29"/>
      <c r="E99" s="29"/>
      <c r="F99" s="29"/>
      <c r="H99" s="29"/>
      <c r="I99" s="29"/>
      <c r="J99" s="29"/>
      <c r="L99" s="29"/>
      <c r="M99" s="29"/>
      <c r="N99" s="29"/>
      <c r="O99" s="29"/>
      <c r="P99" s="29"/>
      <c r="Q99" s="29"/>
      <c r="S99" s="29"/>
      <c r="T99" s="29"/>
      <c r="U99" s="29"/>
      <c r="V99" s="29"/>
      <c r="W99" s="29"/>
      <c r="X99" s="29"/>
      <c r="Z99" s="29"/>
      <c r="AA99" s="29"/>
      <c r="AB99" s="29"/>
      <c r="AC99" s="29"/>
      <c r="AD99">
        <f t="shared" si="28"/>
        <v>84</v>
      </c>
      <c r="AE99" s="8">
        <f>'FILL IN Data'!L99+'FILL IN Data'!O99</f>
        <v>0</v>
      </c>
      <c r="AF99" s="8">
        <f>'FILL IN Data'!M99+'FILL IN Data'!P99</f>
        <v>0</v>
      </c>
      <c r="AG99" s="8">
        <f>'FILL IN Data'!N99+'FILL IN Data'!Q99</f>
        <v>0</v>
      </c>
      <c r="AI99" s="8">
        <f>'FILL IN Data'!S99+'FILL IN Data'!V99</f>
        <v>0</v>
      </c>
      <c r="AJ99" s="8">
        <f>'FILL IN Data'!T99+'FILL IN Data'!W99</f>
        <v>0</v>
      </c>
      <c r="AK99" s="8">
        <f>'FILL IN Data'!U99+'FILL IN Data'!X99</f>
        <v>0</v>
      </c>
      <c r="AM99" s="9" t="e">
        <f>'FILL IN Data'!H99/('FILL IN Data'!Z99*52)</f>
        <v>#DIV/0!</v>
      </c>
      <c r="AN99" s="9" t="e">
        <f>'FILL IN Data'!I99/('FILL IN Data'!AA99*52)</f>
        <v>#DIV/0!</v>
      </c>
      <c r="AP99" s="9" t="e">
        <f>'FILL IN Data'!AE99/('FILL IN Data'!AI99*52)</f>
        <v>#DIV/0!</v>
      </c>
      <c r="AQ99" s="9" t="e">
        <f>'FILL IN Data'!AF99/('FILL IN Data'!AJ99*52)</f>
        <v>#DIV/0!</v>
      </c>
      <c r="AS99" s="7">
        <f>'FILL IN Data'!H99+'FILL IN Data'!AE99</f>
        <v>0</v>
      </c>
      <c r="AT99" s="7">
        <f>'FILL IN Data'!I99+'FILL IN Data'!AF99</f>
        <v>0</v>
      </c>
      <c r="AU99" s="7">
        <f>'FILL IN Data'!J99+'FILL IN Data'!AG99</f>
        <v>0</v>
      </c>
      <c r="AV99" s="7">
        <f>'FILL IN Data'!Z99+'FILL IN Data'!AI99</f>
        <v>0</v>
      </c>
      <c r="AW99" s="7">
        <f>'FILL IN Data'!AA99+'FILL IN Data'!AJ99</f>
        <v>0</v>
      </c>
      <c r="AY99" s="9" t="e">
        <f t="shared" si="23"/>
        <v>#DIV/0!</v>
      </c>
      <c r="AZ99" s="9" t="e">
        <f t="shared" si="24"/>
        <v>#DIV/0!</v>
      </c>
      <c r="BB99" s="9" t="e">
        <f>'FILL IN Data'!L99/('FILL IN Data'!S99*52)</f>
        <v>#DIV/0!</v>
      </c>
      <c r="BC99" s="9" t="e">
        <f>'FILL IN Data'!M99/('FILL IN Data'!T99*52)</f>
        <v>#DIV/0!</v>
      </c>
      <c r="BD99" s="9" t="e">
        <f>'FILL IN Data'!O99/('FILL IN Data'!V99*52)</f>
        <v>#DIV/0!</v>
      </c>
      <c r="BE99" s="9" t="e">
        <f>'FILL IN Data'!P99/('FILL IN Data'!W99*52)</f>
        <v>#DIV/0!</v>
      </c>
      <c r="BG99" s="7">
        <f>24*7-SUM('FILL IN Data'!S99,'FILL IN Data'!V99,'FILL IN Data'!Z99,'FILL IN Data'!AB99)</f>
        <v>168</v>
      </c>
      <c r="BH99" s="7">
        <f>24*7-SUM('FILL IN Data'!T99,'FILL IN Data'!W99,'FILL IN Data'!AA99,'FILL IN Data'!AC99)</f>
        <v>168</v>
      </c>
      <c r="BJ99" s="7" t="e">
        <f t="shared" si="32"/>
        <v>#DIV/0!</v>
      </c>
      <c r="BK99" s="7" t="e">
        <f t="shared" si="33"/>
        <v>#DIV/0!</v>
      </c>
      <c r="BL99" s="7" t="e">
        <f t="shared" si="34"/>
        <v>#DIV/0!</v>
      </c>
      <c r="BM99" s="6" t="e">
        <f t="shared" si="35"/>
        <v>#DIV/0!</v>
      </c>
      <c r="BN99" s="7" t="e">
        <f t="shared" si="29"/>
        <v>#DIV/0!</v>
      </c>
      <c r="BO99" s="7"/>
      <c r="BP99" s="7">
        <f t="shared" si="25"/>
        <v>0</v>
      </c>
      <c r="BQ99" s="7">
        <f t="shared" si="26"/>
        <v>0</v>
      </c>
      <c r="BR99" s="7">
        <f t="shared" si="27"/>
        <v>0</v>
      </c>
      <c r="BS99" s="7">
        <f t="shared" si="30"/>
        <v>0</v>
      </c>
      <c r="BT99" s="7">
        <f t="shared" si="31"/>
        <v>0</v>
      </c>
    </row>
    <row r="100" spans="1:72" x14ac:dyDescent="0.55000000000000004">
      <c r="A100">
        <v>85</v>
      </c>
      <c r="C100" s="29"/>
      <c r="D100" s="29"/>
      <c r="E100" s="29"/>
      <c r="F100" s="29"/>
      <c r="H100" s="29"/>
      <c r="I100" s="29"/>
      <c r="J100" s="29"/>
      <c r="L100" s="29"/>
      <c r="M100" s="29"/>
      <c r="N100" s="29"/>
      <c r="O100" s="29"/>
      <c r="P100" s="29"/>
      <c r="Q100" s="29"/>
      <c r="S100" s="29"/>
      <c r="T100" s="29"/>
      <c r="U100" s="29"/>
      <c r="V100" s="29"/>
      <c r="W100" s="29"/>
      <c r="X100" s="29"/>
      <c r="Z100" s="29"/>
      <c r="AA100" s="29"/>
      <c r="AB100" s="29"/>
      <c r="AC100" s="29"/>
      <c r="AD100">
        <f t="shared" si="28"/>
        <v>85</v>
      </c>
      <c r="AE100" s="8">
        <f>'FILL IN Data'!L100+'FILL IN Data'!O100</f>
        <v>0</v>
      </c>
      <c r="AF100" s="8">
        <f>'FILL IN Data'!M100+'FILL IN Data'!P100</f>
        <v>0</v>
      </c>
      <c r="AG100" s="8">
        <f>'FILL IN Data'!N100+'FILL IN Data'!Q100</f>
        <v>0</v>
      </c>
      <c r="AI100" s="8">
        <f>'FILL IN Data'!S100+'FILL IN Data'!V100</f>
        <v>0</v>
      </c>
      <c r="AJ100" s="8">
        <f>'FILL IN Data'!T100+'FILL IN Data'!W100</f>
        <v>0</v>
      </c>
      <c r="AK100" s="8">
        <f>'FILL IN Data'!U100+'FILL IN Data'!X100</f>
        <v>0</v>
      </c>
      <c r="AM100" s="9" t="e">
        <f>'FILL IN Data'!H100/('FILL IN Data'!Z100*52)</f>
        <v>#DIV/0!</v>
      </c>
      <c r="AN100" s="9" t="e">
        <f>'FILL IN Data'!I100/('FILL IN Data'!AA100*52)</f>
        <v>#DIV/0!</v>
      </c>
      <c r="AP100" s="9" t="e">
        <f>'FILL IN Data'!AE100/('FILL IN Data'!AI100*52)</f>
        <v>#DIV/0!</v>
      </c>
      <c r="AQ100" s="9" t="e">
        <f>'FILL IN Data'!AF100/('FILL IN Data'!AJ100*52)</f>
        <v>#DIV/0!</v>
      </c>
      <c r="AS100" s="7">
        <f>'FILL IN Data'!H100+'FILL IN Data'!AE100</f>
        <v>0</v>
      </c>
      <c r="AT100" s="7">
        <f>'FILL IN Data'!I100+'FILL IN Data'!AF100</f>
        <v>0</v>
      </c>
      <c r="AU100" s="7">
        <f>'FILL IN Data'!J100+'FILL IN Data'!AG100</f>
        <v>0</v>
      </c>
      <c r="AV100" s="7">
        <f>'FILL IN Data'!Z100+'FILL IN Data'!AI100</f>
        <v>0</v>
      </c>
      <c r="AW100" s="7">
        <f>'FILL IN Data'!AA100+'FILL IN Data'!AJ100</f>
        <v>0</v>
      </c>
      <c r="AY100" s="9" t="e">
        <f t="shared" si="23"/>
        <v>#DIV/0!</v>
      </c>
      <c r="AZ100" s="9" t="e">
        <f t="shared" si="24"/>
        <v>#DIV/0!</v>
      </c>
      <c r="BB100" s="9" t="e">
        <f>'FILL IN Data'!L100/('FILL IN Data'!S100*52)</f>
        <v>#DIV/0!</v>
      </c>
      <c r="BC100" s="9" t="e">
        <f>'FILL IN Data'!M100/('FILL IN Data'!T100*52)</f>
        <v>#DIV/0!</v>
      </c>
      <c r="BD100" s="9" t="e">
        <f>'FILL IN Data'!O100/('FILL IN Data'!V100*52)</f>
        <v>#DIV/0!</v>
      </c>
      <c r="BE100" s="9" t="e">
        <f>'FILL IN Data'!P100/('FILL IN Data'!W100*52)</f>
        <v>#DIV/0!</v>
      </c>
      <c r="BG100" s="7">
        <f>24*7-SUM('FILL IN Data'!S100,'FILL IN Data'!V100,'FILL IN Data'!Z100,'FILL IN Data'!AB100)</f>
        <v>168</v>
      </c>
      <c r="BH100" s="7">
        <f>24*7-SUM('FILL IN Data'!T100,'FILL IN Data'!W100,'FILL IN Data'!AA100,'FILL IN Data'!AC100)</f>
        <v>168</v>
      </c>
      <c r="BJ100" s="7" t="e">
        <f t="shared" si="32"/>
        <v>#DIV/0!</v>
      </c>
      <c r="BK100" s="7" t="e">
        <f t="shared" si="33"/>
        <v>#DIV/0!</v>
      </c>
      <c r="BL100" s="7" t="e">
        <f t="shared" si="34"/>
        <v>#DIV/0!</v>
      </c>
      <c r="BM100" s="6" t="e">
        <f t="shared" si="35"/>
        <v>#DIV/0!</v>
      </c>
      <c r="BN100" s="7" t="e">
        <f t="shared" si="29"/>
        <v>#DIV/0!</v>
      </c>
      <c r="BO100" s="7"/>
      <c r="BP100" s="7">
        <f t="shared" si="25"/>
        <v>0</v>
      </c>
      <c r="BQ100" s="7">
        <f t="shared" si="26"/>
        <v>0</v>
      </c>
      <c r="BR100" s="7">
        <f t="shared" si="27"/>
        <v>0</v>
      </c>
      <c r="BS100" s="7">
        <f t="shared" si="30"/>
        <v>0</v>
      </c>
      <c r="BT100" s="7">
        <f t="shared" si="31"/>
        <v>0</v>
      </c>
    </row>
    <row r="101" spans="1:72" x14ac:dyDescent="0.55000000000000004">
      <c r="A101">
        <v>86</v>
      </c>
      <c r="C101" s="29"/>
      <c r="D101" s="29"/>
      <c r="E101" s="29"/>
      <c r="F101" s="29"/>
      <c r="H101" s="29"/>
      <c r="I101" s="29"/>
      <c r="J101" s="29"/>
      <c r="L101" s="29"/>
      <c r="M101" s="29"/>
      <c r="N101" s="29"/>
      <c r="O101" s="29"/>
      <c r="P101" s="29"/>
      <c r="Q101" s="29"/>
      <c r="S101" s="29"/>
      <c r="T101" s="29"/>
      <c r="U101" s="29"/>
      <c r="V101" s="29"/>
      <c r="W101" s="29"/>
      <c r="X101" s="29"/>
      <c r="Z101" s="29"/>
      <c r="AA101" s="29"/>
      <c r="AB101" s="29"/>
      <c r="AC101" s="29"/>
      <c r="AD101">
        <f t="shared" si="28"/>
        <v>86</v>
      </c>
      <c r="AE101" s="8">
        <f>'FILL IN Data'!L101+'FILL IN Data'!O101</f>
        <v>0</v>
      </c>
      <c r="AF101" s="8">
        <f>'FILL IN Data'!M101+'FILL IN Data'!P101</f>
        <v>0</v>
      </c>
      <c r="AG101" s="8">
        <f>'FILL IN Data'!N101+'FILL IN Data'!Q101</f>
        <v>0</v>
      </c>
      <c r="AI101" s="8">
        <f>'FILL IN Data'!S101+'FILL IN Data'!V101</f>
        <v>0</v>
      </c>
      <c r="AJ101" s="8">
        <f>'FILL IN Data'!T101+'FILL IN Data'!W101</f>
        <v>0</v>
      </c>
      <c r="AK101" s="8">
        <f>'FILL IN Data'!U101+'FILL IN Data'!X101</f>
        <v>0</v>
      </c>
      <c r="AM101" s="9" t="e">
        <f>'FILL IN Data'!H101/('FILL IN Data'!Z101*52)</f>
        <v>#DIV/0!</v>
      </c>
      <c r="AN101" s="9" t="e">
        <f>'FILL IN Data'!I101/('FILL IN Data'!AA101*52)</f>
        <v>#DIV/0!</v>
      </c>
      <c r="AP101" s="9" t="e">
        <f>'FILL IN Data'!AE101/('FILL IN Data'!AI101*52)</f>
        <v>#DIV/0!</v>
      </c>
      <c r="AQ101" s="9" t="e">
        <f>'FILL IN Data'!AF101/('FILL IN Data'!AJ101*52)</f>
        <v>#DIV/0!</v>
      </c>
      <c r="AS101" s="7">
        <f>'FILL IN Data'!H101+'FILL IN Data'!AE101</f>
        <v>0</v>
      </c>
      <c r="AT101" s="7">
        <f>'FILL IN Data'!I101+'FILL IN Data'!AF101</f>
        <v>0</v>
      </c>
      <c r="AU101" s="7">
        <f>'FILL IN Data'!J101+'FILL IN Data'!AG101</f>
        <v>0</v>
      </c>
      <c r="AV101" s="7">
        <f>'FILL IN Data'!Z101+'FILL IN Data'!AI101</f>
        <v>0</v>
      </c>
      <c r="AW101" s="7">
        <f>'FILL IN Data'!AA101+'FILL IN Data'!AJ101</f>
        <v>0</v>
      </c>
      <c r="AY101" s="9" t="e">
        <f t="shared" si="23"/>
        <v>#DIV/0!</v>
      </c>
      <c r="AZ101" s="9" t="e">
        <f t="shared" si="24"/>
        <v>#DIV/0!</v>
      </c>
      <c r="BB101" s="9" t="e">
        <f>'FILL IN Data'!L101/('FILL IN Data'!S101*52)</f>
        <v>#DIV/0!</v>
      </c>
      <c r="BC101" s="9" t="e">
        <f>'FILL IN Data'!M101/('FILL IN Data'!T101*52)</f>
        <v>#DIV/0!</v>
      </c>
      <c r="BD101" s="9" t="e">
        <f>'FILL IN Data'!O101/('FILL IN Data'!V101*52)</f>
        <v>#DIV/0!</v>
      </c>
      <c r="BE101" s="9" t="e">
        <f>'FILL IN Data'!P101/('FILL IN Data'!W101*52)</f>
        <v>#DIV/0!</v>
      </c>
      <c r="BG101" s="7">
        <f>24*7-SUM('FILL IN Data'!S101,'FILL IN Data'!V101,'FILL IN Data'!Z101,'FILL IN Data'!AB101)</f>
        <v>168</v>
      </c>
      <c r="BH101" s="7">
        <f>24*7-SUM('FILL IN Data'!T101,'FILL IN Data'!W101,'FILL IN Data'!AA101,'FILL IN Data'!AC101)</f>
        <v>168</v>
      </c>
      <c r="BJ101" s="7" t="e">
        <f t="shared" si="32"/>
        <v>#DIV/0!</v>
      </c>
      <c r="BK101" s="7" t="e">
        <f t="shared" si="33"/>
        <v>#DIV/0!</v>
      </c>
      <c r="BL101" s="7" t="e">
        <f t="shared" si="34"/>
        <v>#DIV/0!</v>
      </c>
      <c r="BM101" s="6" t="e">
        <f t="shared" si="35"/>
        <v>#DIV/0!</v>
      </c>
      <c r="BN101" s="7" t="e">
        <f t="shared" si="29"/>
        <v>#DIV/0!</v>
      </c>
      <c r="BO101" s="7"/>
      <c r="BP101" s="7">
        <f t="shared" si="25"/>
        <v>0</v>
      </c>
      <c r="BQ101" s="7">
        <f t="shared" si="26"/>
        <v>0</v>
      </c>
      <c r="BR101" s="7">
        <f t="shared" si="27"/>
        <v>0</v>
      </c>
      <c r="BS101" s="7">
        <f t="shared" si="30"/>
        <v>0</v>
      </c>
      <c r="BT101" s="7">
        <f t="shared" si="31"/>
        <v>0</v>
      </c>
    </row>
    <row r="102" spans="1:72" x14ac:dyDescent="0.55000000000000004">
      <c r="A102">
        <v>87</v>
      </c>
      <c r="C102" s="29"/>
      <c r="D102" s="29"/>
      <c r="E102" s="29"/>
      <c r="F102" s="29"/>
      <c r="H102" s="29"/>
      <c r="I102" s="29"/>
      <c r="J102" s="29"/>
      <c r="L102" s="29"/>
      <c r="M102" s="29"/>
      <c r="N102" s="29"/>
      <c r="O102" s="29"/>
      <c r="P102" s="29"/>
      <c r="Q102" s="29"/>
      <c r="S102" s="29"/>
      <c r="T102" s="29"/>
      <c r="U102" s="29"/>
      <c r="V102" s="29"/>
      <c r="W102" s="29"/>
      <c r="X102" s="29"/>
      <c r="Z102" s="29"/>
      <c r="AA102" s="29"/>
      <c r="AB102" s="29"/>
      <c r="AC102" s="29"/>
      <c r="AD102">
        <f t="shared" si="28"/>
        <v>87</v>
      </c>
      <c r="AE102" s="8">
        <f>'FILL IN Data'!L102+'FILL IN Data'!O102</f>
        <v>0</v>
      </c>
      <c r="AF102" s="8">
        <f>'FILL IN Data'!M102+'FILL IN Data'!P102</f>
        <v>0</v>
      </c>
      <c r="AG102" s="8">
        <f>'FILL IN Data'!N102+'FILL IN Data'!Q102</f>
        <v>0</v>
      </c>
      <c r="AI102" s="8">
        <f>'FILL IN Data'!S102+'FILL IN Data'!V102</f>
        <v>0</v>
      </c>
      <c r="AJ102" s="8">
        <f>'FILL IN Data'!T102+'FILL IN Data'!W102</f>
        <v>0</v>
      </c>
      <c r="AK102" s="8">
        <f>'FILL IN Data'!U102+'FILL IN Data'!X102</f>
        <v>0</v>
      </c>
      <c r="AM102" s="9" t="e">
        <f>'FILL IN Data'!H102/('FILL IN Data'!Z102*52)</f>
        <v>#DIV/0!</v>
      </c>
      <c r="AN102" s="9" t="e">
        <f>'FILL IN Data'!I102/('FILL IN Data'!AA102*52)</f>
        <v>#DIV/0!</v>
      </c>
      <c r="AP102" s="9" t="e">
        <f>'FILL IN Data'!AE102/('FILL IN Data'!AI102*52)</f>
        <v>#DIV/0!</v>
      </c>
      <c r="AQ102" s="9" t="e">
        <f>'FILL IN Data'!AF102/('FILL IN Data'!AJ102*52)</f>
        <v>#DIV/0!</v>
      </c>
      <c r="AS102" s="7">
        <f>'FILL IN Data'!H102+'FILL IN Data'!AE102</f>
        <v>0</v>
      </c>
      <c r="AT102" s="7">
        <f>'FILL IN Data'!I102+'FILL IN Data'!AF102</f>
        <v>0</v>
      </c>
      <c r="AU102" s="7">
        <f>'FILL IN Data'!J102+'FILL IN Data'!AG102</f>
        <v>0</v>
      </c>
      <c r="AV102" s="7">
        <f>'FILL IN Data'!Z102+'FILL IN Data'!AI102</f>
        <v>0</v>
      </c>
      <c r="AW102" s="7">
        <f>'FILL IN Data'!AA102+'FILL IN Data'!AJ102</f>
        <v>0</v>
      </c>
      <c r="AY102" s="9" t="e">
        <f t="shared" si="23"/>
        <v>#DIV/0!</v>
      </c>
      <c r="AZ102" s="9" t="e">
        <f t="shared" si="24"/>
        <v>#DIV/0!</v>
      </c>
      <c r="BB102" s="9" t="e">
        <f>'FILL IN Data'!L102/('FILL IN Data'!S102*52)</f>
        <v>#DIV/0!</v>
      </c>
      <c r="BC102" s="9" t="e">
        <f>'FILL IN Data'!M102/('FILL IN Data'!T102*52)</f>
        <v>#DIV/0!</v>
      </c>
      <c r="BD102" s="9" t="e">
        <f>'FILL IN Data'!O102/('FILL IN Data'!V102*52)</f>
        <v>#DIV/0!</v>
      </c>
      <c r="BE102" s="9" t="e">
        <f>'FILL IN Data'!P102/('FILL IN Data'!W102*52)</f>
        <v>#DIV/0!</v>
      </c>
      <c r="BG102" s="7">
        <f>24*7-SUM('FILL IN Data'!S102,'FILL IN Data'!V102,'FILL IN Data'!Z102,'FILL IN Data'!AB102)</f>
        <v>168</v>
      </c>
      <c r="BH102" s="7">
        <f>24*7-SUM('FILL IN Data'!T102,'FILL IN Data'!W102,'FILL IN Data'!AA102,'FILL IN Data'!AC102)</f>
        <v>168</v>
      </c>
      <c r="BJ102" s="7" t="e">
        <f t="shared" si="32"/>
        <v>#DIV/0!</v>
      </c>
      <c r="BK102" s="7" t="e">
        <f t="shared" si="33"/>
        <v>#DIV/0!</v>
      </c>
      <c r="BL102" s="7" t="e">
        <f t="shared" si="34"/>
        <v>#DIV/0!</v>
      </c>
      <c r="BM102" s="6" t="e">
        <f t="shared" si="35"/>
        <v>#DIV/0!</v>
      </c>
      <c r="BN102" s="7" t="e">
        <f t="shared" si="29"/>
        <v>#DIV/0!</v>
      </c>
      <c r="BO102" s="7"/>
      <c r="BP102" s="7">
        <f t="shared" si="25"/>
        <v>0</v>
      </c>
      <c r="BQ102" s="7">
        <f t="shared" si="26"/>
        <v>0</v>
      </c>
      <c r="BR102" s="7">
        <f t="shared" si="27"/>
        <v>0</v>
      </c>
      <c r="BS102" s="7">
        <f t="shared" si="30"/>
        <v>0</v>
      </c>
      <c r="BT102" s="7">
        <f t="shared" si="31"/>
        <v>0</v>
      </c>
    </row>
    <row r="103" spans="1:72" x14ac:dyDescent="0.55000000000000004">
      <c r="A103">
        <v>88</v>
      </c>
      <c r="C103" s="29"/>
      <c r="D103" s="29"/>
      <c r="E103" s="29"/>
      <c r="F103" s="29"/>
      <c r="H103" s="29"/>
      <c r="I103" s="29"/>
      <c r="J103" s="29"/>
      <c r="L103" s="29"/>
      <c r="M103" s="29"/>
      <c r="N103" s="29"/>
      <c r="O103" s="29"/>
      <c r="P103" s="29"/>
      <c r="Q103" s="29"/>
      <c r="S103" s="29"/>
      <c r="T103" s="29"/>
      <c r="U103" s="29"/>
      <c r="V103" s="29"/>
      <c r="W103" s="29"/>
      <c r="X103" s="29"/>
      <c r="Z103" s="29"/>
      <c r="AA103" s="29"/>
      <c r="AB103" s="29"/>
      <c r="AC103" s="29"/>
      <c r="AD103">
        <f t="shared" si="28"/>
        <v>88</v>
      </c>
      <c r="AE103" s="8">
        <f>'FILL IN Data'!L103+'FILL IN Data'!O103</f>
        <v>0</v>
      </c>
      <c r="AF103" s="8">
        <f>'FILL IN Data'!M103+'FILL IN Data'!P103</f>
        <v>0</v>
      </c>
      <c r="AG103" s="8">
        <f>'FILL IN Data'!N103+'FILL IN Data'!Q103</f>
        <v>0</v>
      </c>
      <c r="AI103" s="8">
        <f>'FILL IN Data'!S103+'FILL IN Data'!V103</f>
        <v>0</v>
      </c>
      <c r="AJ103" s="8">
        <f>'FILL IN Data'!T103+'FILL IN Data'!W103</f>
        <v>0</v>
      </c>
      <c r="AK103" s="8">
        <f>'FILL IN Data'!U103+'FILL IN Data'!X103</f>
        <v>0</v>
      </c>
      <c r="AM103" s="9" t="e">
        <f>'FILL IN Data'!H103/('FILL IN Data'!Z103*52)</f>
        <v>#DIV/0!</v>
      </c>
      <c r="AN103" s="9" t="e">
        <f>'FILL IN Data'!I103/('FILL IN Data'!AA103*52)</f>
        <v>#DIV/0!</v>
      </c>
      <c r="AP103" s="9" t="e">
        <f>'FILL IN Data'!AE103/('FILL IN Data'!AI103*52)</f>
        <v>#DIV/0!</v>
      </c>
      <c r="AQ103" s="9" t="e">
        <f>'FILL IN Data'!AF103/('FILL IN Data'!AJ103*52)</f>
        <v>#DIV/0!</v>
      </c>
      <c r="AS103" s="7">
        <f>'FILL IN Data'!H103+'FILL IN Data'!AE103</f>
        <v>0</v>
      </c>
      <c r="AT103" s="7">
        <f>'FILL IN Data'!I103+'FILL IN Data'!AF103</f>
        <v>0</v>
      </c>
      <c r="AU103" s="7">
        <f>'FILL IN Data'!J103+'FILL IN Data'!AG103</f>
        <v>0</v>
      </c>
      <c r="AV103" s="7">
        <f>'FILL IN Data'!Z103+'FILL IN Data'!AI103</f>
        <v>0</v>
      </c>
      <c r="AW103" s="7">
        <f>'FILL IN Data'!AA103+'FILL IN Data'!AJ103</f>
        <v>0</v>
      </c>
      <c r="AY103" s="9" t="e">
        <f t="shared" si="23"/>
        <v>#DIV/0!</v>
      </c>
      <c r="AZ103" s="9" t="e">
        <f t="shared" si="24"/>
        <v>#DIV/0!</v>
      </c>
      <c r="BB103" s="9" t="e">
        <f>'FILL IN Data'!L103/('FILL IN Data'!S103*52)</f>
        <v>#DIV/0!</v>
      </c>
      <c r="BC103" s="9" t="e">
        <f>'FILL IN Data'!M103/('FILL IN Data'!T103*52)</f>
        <v>#DIV/0!</v>
      </c>
      <c r="BD103" s="9" t="e">
        <f>'FILL IN Data'!O103/('FILL IN Data'!V103*52)</f>
        <v>#DIV/0!</v>
      </c>
      <c r="BE103" s="9" t="e">
        <f>'FILL IN Data'!P103/('FILL IN Data'!W103*52)</f>
        <v>#DIV/0!</v>
      </c>
      <c r="BG103" s="7">
        <f>24*7-SUM('FILL IN Data'!S103,'FILL IN Data'!V103,'FILL IN Data'!Z103,'FILL IN Data'!AB103)</f>
        <v>168</v>
      </c>
      <c r="BH103" s="7">
        <f>24*7-SUM('FILL IN Data'!T103,'FILL IN Data'!W103,'FILL IN Data'!AA103,'FILL IN Data'!AC103)</f>
        <v>168</v>
      </c>
      <c r="BJ103" s="7" t="e">
        <f t="shared" si="32"/>
        <v>#DIV/0!</v>
      </c>
      <c r="BK103" s="7" t="e">
        <f t="shared" si="33"/>
        <v>#DIV/0!</v>
      </c>
      <c r="BL103" s="7" t="e">
        <f t="shared" si="34"/>
        <v>#DIV/0!</v>
      </c>
      <c r="BM103" s="6" t="e">
        <f t="shared" si="35"/>
        <v>#DIV/0!</v>
      </c>
      <c r="BN103" s="7" t="e">
        <f t="shared" si="29"/>
        <v>#DIV/0!</v>
      </c>
      <c r="BO103" s="7"/>
      <c r="BP103" s="7">
        <f t="shared" si="25"/>
        <v>0</v>
      </c>
      <c r="BQ103" s="7">
        <f t="shared" si="26"/>
        <v>0</v>
      </c>
      <c r="BR103" s="7">
        <f t="shared" si="27"/>
        <v>0</v>
      </c>
      <c r="BS103" s="7">
        <f t="shared" si="30"/>
        <v>0</v>
      </c>
      <c r="BT103" s="7">
        <f t="shared" si="31"/>
        <v>0</v>
      </c>
    </row>
    <row r="104" spans="1:72" x14ac:dyDescent="0.55000000000000004">
      <c r="A104">
        <v>89</v>
      </c>
      <c r="C104" s="29"/>
      <c r="D104" s="29"/>
      <c r="E104" s="29"/>
      <c r="F104" s="29"/>
      <c r="H104" s="29"/>
      <c r="I104" s="29"/>
      <c r="J104" s="29"/>
      <c r="L104" s="29"/>
      <c r="M104" s="29"/>
      <c r="N104" s="29"/>
      <c r="O104" s="29"/>
      <c r="P104" s="29"/>
      <c r="Q104" s="29"/>
      <c r="S104" s="29"/>
      <c r="T104" s="29"/>
      <c r="U104" s="29"/>
      <c r="V104" s="29"/>
      <c r="W104" s="29"/>
      <c r="X104" s="29"/>
      <c r="Z104" s="29"/>
      <c r="AA104" s="29"/>
      <c r="AB104" s="29"/>
      <c r="AC104" s="29"/>
      <c r="AD104">
        <f t="shared" si="28"/>
        <v>89</v>
      </c>
      <c r="AE104" s="8">
        <f>'FILL IN Data'!L104+'FILL IN Data'!O104</f>
        <v>0</v>
      </c>
      <c r="AF104" s="8">
        <f>'FILL IN Data'!M104+'FILL IN Data'!P104</f>
        <v>0</v>
      </c>
      <c r="AG104" s="8">
        <f>'FILL IN Data'!N104+'FILL IN Data'!Q104</f>
        <v>0</v>
      </c>
      <c r="AI104" s="8">
        <f>'FILL IN Data'!S104+'FILL IN Data'!V104</f>
        <v>0</v>
      </c>
      <c r="AJ104" s="8">
        <f>'FILL IN Data'!T104+'FILL IN Data'!W104</f>
        <v>0</v>
      </c>
      <c r="AK104" s="8">
        <f>'FILL IN Data'!U104+'FILL IN Data'!X104</f>
        <v>0</v>
      </c>
      <c r="AM104" s="9" t="e">
        <f>'FILL IN Data'!H104/('FILL IN Data'!Z104*52)</f>
        <v>#DIV/0!</v>
      </c>
      <c r="AN104" s="9" t="e">
        <f>'FILL IN Data'!I104/('FILL IN Data'!AA104*52)</f>
        <v>#DIV/0!</v>
      </c>
      <c r="AP104" s="9" t="e">
        <f>'FILL IN Data'!AE104/('FILL IN Data'!AI104*52)</f>
        <v>#DIV/0!</v>
      </c>
      <c r="AQ104" s="9" t="e">
        <f>'FILL IN Data'!AF104/('FILL IN Data'!AJ104*52)</f>
        <v>#DIV/0!</v>
      </c>
      <c r="AS104" s="7">
        <f>'FILL IN Data'!H104+'FILL IN Data'!AE104</f>
        <v>0</v>
      </c>
      <c r="AT104" s="7">
        <f>'FILL IN Data'!I104+'FILL IN Data'!AF104</f>
        <v>0</v>
      </c>
      <c r="AU104" s="7">
        <f>'FILL IN Data'!J104+'FILL IN Data'!AG104</f>
        <v>0</v>
      </c>
      <c r="AV104" s="7">
        <f>'FILL IN Data'!Z104+'FILL IN Data'!AI104</f>
        <v>0</v>
      </c>
      <c r="AW104" s="7">
        <f>'FILL IN Data'!AA104+'FILL IN Data'!AJ104</f>
        <v>0</v>
      </c>
      <c r="AY104" s="9" t="e">
        <f t="shared" si="23"/>
        <v>#DIV/0!</v>
      </c>
      <c r="AZ104" s="9" t="e">
        <f t="shared" si="24"/>
        <v>#DIV/0!</v>
      </c>
      <c r="BB104" s="9" t="e">
        <f>'FILL IN Data'!L104/('FILL IN Data'!S104*52)</f>
        <v>#DIV/0!</v>
      </c>
      <c r="BC104" s="9" t="e">
        <f>'FILL IN Data'!M104/('FILL IN Data'!T104*52)</f>
        <v>#DIV/0!</v>
      </c>
      <c r="BD104" s="9" t="e">
        <f>'FILL IN Data'!O104/('FILL IN Data'!V104*52)</f>
        <v>#DIV/0!</v>
      </c>
      <c r="BE104" s="9" t="e">
        <f>'FILL IN Data'!P104/('FILL IN Data'!W104*52)</f>
        <v>#DIV/0!</v>
      </c>
      <c r="BG104" s="7">
        <f>24*7-SUM('FILL IN Data'!S104,'FILL IN Data'!V104,'FILL IN Data'!Z104,'FILL IN Data'!AB104)</f>
        <v>168</v>
      </c>
      <c r="BH104" s="7">
        <f>24*7-SUM('FILL IN Data'!T104,'FILL IN Data'!W104,'FILL IN Data'!AA104,'FILL IN Data'!AC104)</f>
        <v>168</v>
      </c>
      <c r="BJ104" s="7" t="e">
        <f t="shared" si="32"/>
        <v>#DIV/0!</v>
      </c>
      <c r="BK104" s="7" t="e">
        <f t="shared" si="33"/>
        <v>#DIV/0!</v>
      </c>
      <c r="BL104" s="7" t="e">
        <f t="shared" si="34"/>
        <v>#DIV/0!</v>
      </c>
      <c r="BM104" s="6" t="e">
        <f t="shared" si="35"/>
        <v>#DIV/0!</v>
      </c>
      <c r="BN104" s="7" t="e">
        <f t="shared" si="29"/>
        <v>#DIV/0!</v>
      </c>
      <c r="BO104" s="7"/>
      <c r="BP104" s="7">
        <f t="shared" si="25"/>
        <v>0</v>
      </c>
      <c r="BQ104" s="7">
        <f t="shared" si="26"/>
        <v>0</v>
      </c>
      <c r="BR104" s="7">
        <f t="shared" si="27"/>
        <v>0</v>
      </c>
      <c r="BS104" s="7">
        <f t="shared" si="30"/>
        <v>0</v>
      </c>
      <c r="BT104" s="7">
        <f t="shared" si="31"/>
        <v>0</v>
      </c>
    </row>
    <row r="105" spans="1:72" x14ac:dyDescent="0.55000000000000004">
      <c r="A105">
        <v>90</v>
      </c>
      <c r="C105" s="29"/>
      <c r="D105" s="29"/>
      <c r="E105" s="29"/>
      <c r="F105" s="29"/>
      <c r="H105" s="29"/>
      <c r="I105" s="29"/>
      <c r="J105" s="29"/>
      <c r="L105" s="29"/>
      <c r="M105" s="29"/>
      <c r="N105" s="29"/>
      <c r="O105" s="29"/>
      <c r="P105" s="29"/>
      <c r="Q105" s="29"/>
      <c r="S105" s="29"/>
      <c r="T105" s="29"/>
      <c r="U105" s="29"/>
      <c r="V105" s="29"/>
      <c r="W105" s="29"/>
      <c r="X105" s="29"/>
      <c r="Z105" s="29"/>
      <c r="AA105" s="29"/>
      <c r="AB105" s="29"/>
      <c r="AC105" s="29"/>
      <c r="AD105">
        <f t="shared" si="28"/>
        <v>90</v>
      </c>
      <c r="AE105" s="8">
        <f>'FILL IN Data'!L105+'FILL IN Data'!O105</f>
        <v>0</v>
      </c>
      <c r="AF105" s="8">
        <f>'FILL IN Data'!M105+'FILL IN Data'!P105</f>
        <v>0</v>
      </c>
      <c r="AG105" s="8">
        <f>'FILL IN Data'!N105+'FILL IN Data'!Q105</f>
        <v>0</v>
      </c>
      <c r="AI105" s="8">
        <f>'FILL IN Data'!S105+'FILL IN Data'!V105</f>
        <v>0</v>
      </c>
      <c r="AJ105" s="8">
        <f>'FILL IN Data'!T105+'FILL IN Data'!W105</f>
        <v>0</v>
      </c>
      <c r="AK105" s="8">
        <f>'FILL IN Data'!U105+'FILL IN Data'!X105</f>
        <v>0</v>
      </c>
      <c r="AM105" s="9" t="e">
        <f>'FILL IN Data'!H105/('FILL IN Data'!Z105*52)</f>
        <v>#DIV/0!</v>
      </c>
      <c r="AN105" s="9" t="e">
        <f>'FILL IN Data'!I105/('FILL IN Data'!AA105*52)</f>
        <v>#DIV/0!</v>
      </c>
      <c r="AP105" s="9" t="e">
        <f>'FILL IN Data'!AE105/('FILL IN Data'!AI105*52)</f>
        <v>#DIV/0!</v>
      </c>
      <c r="AQ105" s="9" t="e">
        <f>'FILL IN Data'!AF105/('FILL IN Data'!AJ105*52)</f>
        <v>#DIV/0!</v>
      </c>
      <c r="AS105" s="7">
        <f>'FILL IN Data'!H105+'FILL IN Data'!AE105</f>
        <v>0</v>
      </c>
      <c r="AT105" s="7">
        <f>'FILL IN Data'!I105+'FILL IN Data'!AF105</f>
        <v>0</v>
      </c>
      <c r="AU105" s="7">
        <f>'FILL IN Data'!J105+'FILL IN Data'!AG105</f>
        <v>0</v>
      </c>
      <c r="AV105" s="7">
        <f>'FILL IN Data'!Z105+'FILL IN Data'!AI105</f>
        <v>0</v>
      </c>
      <c r="AW105" s="7">
        <f>'FILL IN Data'!AA105+'FILL IN Data'!AJ105</f>
        <v>0</v>
      </c>
      <c r="AY105" s="9" t="e">
        <f t="shared" si="23"/>
        <v>#DIV/0!</v>
      </c>
      <c r="AZ105" s="9" t="e">
        <f t="shared" si="24"/>
        <v>#DIV/0!</v>
      </c>
      <c r="BB105" s="9" t="e">
        <f>'FILL IN Data'!L105/('FILL IN Data'!S105*52)</f>
        <v>#DIV/0!</v>
      </c>
      <c r="BC105" s="9" t="e">
        <f>'FILL IN Data'!M105/('FILL IN Data'!T105*52)</f>
        <v>#DIV/0!</v>
      </c>
      <c r="BD105" s="9" t="e">
        <f>'FILL IN Data'!O105/('FILL IN Data'!V105*52)</f>
        <v>#DIV/0!</v>
      </c>
      <c r="BE105" s="9" t="e">
        <f>'FILL IN Data'!P105/('FILL IN Data'!W105*52)</f>
        <v>#DIV/0!</v>
      </c>
      <c r="BG105" s="7">
        <f>24*7-SUM('FILL IN Data'!S105,'FILL IN Data'!V105,'FILL IN Data'!Z105,'FILL IN Data'!AB105)</f>
        <v>168</v>
      </c>
      <c r="BH105" s="7">
        <f>24*7-SUM('FILL IN Data'!T105,'FILL IN Data'!W105,'FILL IN Data'!AA105,'FILL IN Data'!AC105)</f>
        <v>168</v>
      </c>
      <c r="BJ105" s="7" t="e">
        <f t="shared" si="32"/>
        <v>#DIV/0!</v>
      </c>
      <c r="BK105" s="7" t="e">
        <f t="shared" si="33"/>
        <v>#DIV/0!</v>
      </c>
      <c r="BL105" s="7" t="e">
        <f t="shared" si="34"/>
        <v>#DIV/0!</v>
      </c>
      <c r="BM105" s="6" t="e">
        <f t="shared" si="35"/>
        <v>#DIV/0!</v>
      </c>
      <c r="BN105" s="7" t="e">
        <f t="shared" ref="BN105" si="36">($C105*BG105+$D105*BH105)/($C105+$D105)</f>
        <v>#DIV/0!</v>
      </c>
      <c r="BO105" s="7"/>
      <c r="BP105" s="7">
        <f t="shared" si="25"/>
        <v>0</v>
      </c>
      <c r="BQ105" s="7">
        <f t="shared" si="26"/>
        <v>0</v>
      </c>
      <c r="BR105" s="7">
        <f t="shared" si="27"/>
        <v>0</v>
      </c>
      <c r="BS105" s="7">
        <f t="shared" ref="BS105" si="37">AB105-AC105</f>
        <v>0</v>
      </c>
      <c r="BT105" s="7">
        <f t="shared" ref="BT105" si="38">BG105-BH105</f>
        <v>0</v>
      </c>
    </row>
    <row r="107" spans="1:72" x14ac:dyDescent="0.55000000000000004">
      <c r="A107" t="s">
        <v>146</v>
      </c>
      <c r="C107" s="6">
        <f>SUM(C15:C105)/1000000</f>
        <v>0</v>
      </c>
      <c r="D107" s="6">
        <f>SUM(D15:D105)/1000000</f>
        <v>0</v>
      </c>
      <c r="E107" s="6">
        <f>SUM(E15:E105)/1000000</f>
        <v>0</v>
      </c>
      <c r="F107" s="6">
        <f>SUM(F15:F105)/1000000</f>
        <v>0</v>
      </c>
      <c r="H107" s="35">
        <f>SUMPRODUCT(H15:H105,$E$15:$E$105)/1000000</f>
        <v>0</v>
      </c>
      <c r="I107" s="35">
        <f>SUMPRODUCT(I15:I105,$F$15:$F$105)/1000000</f>
        <v>0</v>
      </c>
      <c r="L107" s="35">
        <f>SUMPRODUCT(L15:L105,$C$15:$C$105)/1000000</f>
        <v>0</v>
      </c>
      <c r="M107" s="35">
        <f>SUMPRODUCT(M15:M105,$D$15:$D$105)/1000000</f>
        <v>0</v>
      </c>
      <c r="O107" s="35">
        <f>SUMPRODUCT(O15:O105,$C$15:$C$105)/1000000</f>
        <v>0</v>
      </c>
      <c r="P107" s="35">
        <f>SUMPRODUCT(P15:P105,$D$15:$D$105)/1000000</f>
        <v>0</v>
      </c>
      <c r="S107" s="35">
        <f>SUMPRODUCT(S15:S105,$C$15:$C$105)/1000000</f>
        <v>0</v>
      </c>
      <c r="T107" s="35">
        <f>SUMPRODUCT(T15:T105,$D$15:$D$105)/1000000</f>
        <v>0</v>
      </c>
      <c r="V107" s="35">
        <f>SUMPRODUCT(V15:V105,$C$15:$C$105)/1000000</f>
        <v>0</v>
      </c>
      <c r="W107" s="35">
        <f>SUMPRODUCT(W15:W105,$D$15:$D$105)/1000000</f>
        <v>0</v>
      </c>
      <c r="Z107" s="35">
        <f>SUMPRODUCT(Z15:Z105,$C$15:$C$105)/1000000</f>
        <v>0</v>
      </c>
      <c r="AA107" s="35">
        <f>SUMPRODUCT(AA15:AA105,$D$15:$D$105)/1000000</f>
        <v>0</v>
      </c>
      <c r="AB107" s="35">
        <f>SUMPRODUCT(AB15:AB105,$C$15:$C$105)/1000000</f>
        <v>0</v>
      </c>
      <c r="AC107" s="35">
        <f>SUMPRODUCT(AC15:AC105,$D$15:$D$105)/1000000</f>
        <v>0</v>
      </c>
      <c r="AE107" s="35">
        <f>SUMPRODUCT(AE15:AE105,$C$15:$C$105)/1000000</f>
        <v>0</v>
      </c>
      <c r="AF107" s="35">
        <f>SUMPRODUCT(AF15:AF105,$D$15:$D$105)/1000000</f>
        <v>0</v>
      </c>
      <c r="AI107" s="35">
        <f>SUMPRODUCT(AI15:AI105,$C$15:$C$105)/1000000</f>
        <v>0</v>
      </c>
      <c r="AJ107" s="35">
        <f>SUMPRODUCT(AJ15:AJ105,$D$15:$D$105)/1000000</f>
        <v>0</v>
      </c>
      <c r="AS107">
        <f>SUMPRODUCT(AS15:AS105,'FILL IN Data'!$C$15:$C$105)/1000000</f>
        <v>0</v>
      </c>
      <c r="AT107">
        <f>SUMPRODUCT(AT15:AT105,'FILL IN Data'!$D$15:$D$105)/1000000</f>
        <v>0</v>
      </c>
      <c r="AU107">
        <f>SUMPRODUCT(AU15:AU105,'FILL IN Data'!$C$15:$C$105)/1000000</f>
        <v>0</v>
      </c>
      <c r="AV107" s="4">
        <f>SUMPRODUCT(AV15:AV105,'FILL IN Data'!$C$15:$C$105)/1000000</f>
        <v>0</v>
      </c>
      <c r="AW107" s="4">
        <f>SUMPRODUCT(AW15:AW105,'FILL IN Data'!$D$15:$D$105)/1000000</f>
        <v>0</v>
      </c>
    </row>
    <row r="108" spans="1:72" x14ac:dyDescent="0.55000000000000004">
      <c r="A108" t="s">
        <v>147</v>
      </c>
      <c r="D108" s="6">
        <f>SUM(C107:D107)</f>
        <v>0</v>
      </c>
      <c r="F108" s="6">
        <f>SUM(E107:F107)</f>
        <v>0</v>
      </c>
      <c r="I108" s="35">
        <f>SUM(H107:I107)</f>
        <v>0</v>
      </c>
      <c r="J108" s="35">
        <f>(SUMPRODUCT(J15:J105,$E$15:$E$105)+SUMPRODUCT(J15:J105,$F$15:$F$105))/1000000</f>
        <v>0</v>
      </c>
      <c r="M108" s="35">
        <f>SUM(L107:M107)</f>
        <v>0</v>
      </c>
      <c r="N108" s="35">
        <f>(SUMPRODUCT(N15:N105,$C$15:$C$105)+SUMPRODUCT(N15:N105,$D$15:$D$105))/1000000</f>
        <v>0</v>
      </c>
      <c r="P108" s="35">
        <f>SUM(O107:P107)</f>
        <v>0</v>
      </c>
      <c r="Q108" s="35">
        <f>(SUMPRODUCT(Q15:Q105,$C$15:$C$105)+SUMPRODUCT(Q15:Q105,$D$15:$D$105))/1000000</f>
        <v>0</v>
      </c>
      <c r="T108" s="35">
        <f>SUM(S107:T107)</f>
        <v>0</v>
      </c>
      <c r="U108" s="35">
        <f>(SUMPRODUCT(U15:U105,$C$15:$C$105)+SUMPRODUCT(U15:U105,$D$15:$D$105))/1000000</f>
        <v>0</v>
      </c>
      <c r="W108" s="35">
        <f>SUM(V107:W107)</f>
        <v>0</v>
      </c>
      <c r="X108" s="35">
        <f>(SUMPRODUCT(X15:X105,$C$15:$C$105)+SUMPRODUCT(X15:X105,$D$15:$D$105))/1000000</f>
        <v>0</v>
      </c>
      <c r="AA108" s="35">
        <f>SUM(Z107:AA107)</f>
        <v>0</v>
      </c>
      <c r="AC108" s="35">
        <f>SUM(AB107:AC107)</f>
        <v>0</v>
      </c>
      <c r="AF108" s="35">
        <f>SUM(AE107:AF107)</f>
        <v>0</v>
      </c>
      <c r="AG108" s="35">
        <f>(SUMPRODUCT(AG15:AG105,$C$15:$C$105)+SUMPRODUCT(AG15:AG105,$D$15:$D$105))/1000000</f>
        <v>0</v>
      </c>
      <c r="AJ108" s="35">
        <f>SUM(AI107:AJ107)</f>
        <v>0</v>
      </c>
      <c r="AK108" s="35">
        <f>(SUMPRODUCT(AK15:AK105,$C$15:$C$105)+SUMPRODUCT(AK15:AK105,$D$15:$D$105))/1000000</f>
        <v>0</v>
      </c>
      <c r="AT108">
        <f>AT107+AS107</f>
        <v>0</v>
      </c>
      <c r="AV108" s="2"/>
      <c r="AW108" s="3">
        <f>AW107+AV107</f>
        <v>0</v>
      </c>
    </row>
    <row r="109" spans="1:72" x14ac:dyDescent="0.55000000000000004">
      <c r="A109" t="s">
        <v>148</v>
      </c>
      <c r="AT109" t="e">
        <f>AS107/AT108</f>
        <v>#DIV/0!</v>
      </c>
      <c r="AV109" s="2"/>
      <c r="AW109" s="5" t="e">
        <f>AV107/AW108</f>
        <v>#DIV/0!</v>
      </c>
    </row>
    <row r="113" spans="30:30" x14ac:dyDescent="0.55000000000000004">
      <c r="AD113" s="12"/>
    </row>
    <row r="115" spans="30:30" x14ac:dyDescent="0.55000000000000004">
      <c r="AD115" s="13"/>
    </row>
    <row r="121" spans="30:30" x14ac:dyDescent="0.55000000000000004">
      <c r="AD121" s="6"/>
    </row>
    <row r="124" spans="30:30" x14ac:dyDescent="0.55000000000000004">
      <c r="AD124" s="6"/>
    </row>
  </sheetData>
  <mergeCells count="12">
    <mergeCell ref="BG11:BH11"/>
    <mergeCell ref="AI11:AK11"/>
    <mergeCell ref="AM11:AN11"/>
    <mergeCell ref="AP11:AQ11"/>
    <mergeCell ref="AS11:AU11"/>
    <mergeCell ref="AV11:AW11"/>
    <mergeCell ref="AE11:AG11"/>
    <mergeCell ref="C11:F11"/>
    <mergeCell ref="H11:J11"/>
    <mergeCell ref="L11:Q11"/>
    <mergeCell ref="S11:X11"/>
    <mergeCell ref="Z11:AC11"/>
  </mergeCells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8"/>
  <sheetViews>
    <sheetView zoomScale="80" zoomScaleNormal="80" workbookViewId="0"/>
  </sheetViews>
  <sheetFormatPr defaultColWidth="9.15625" defaultRowHeight="20.100000000000001" customHeight="1" x14ac:dyDescent="0.55000000000000004"/>
  <sheetData>
    <row r="1" spans="1:12" ht="20.100000000000001" customHeight="1" x14ac:dyDescent="0.55000000000000004">
      <c r="A1" s="18" t="s">
        <v>83</v>
      </c>
    </row>
    <row r="3" spans="1:12" ht="20.100000000000001" customHeight="1" x14ac:dyDescent="0.55000000000000004">
      <c r="A3" s="24" t="s">
        <v>92</v>
      </c>
    </row>
    <row r="5" spans="1:12" ht="20.100000000000001" customHeight="1" thickBot="1" x14ac:dyDescent="0.6">
      <c r="B5" t="s">
        <v>82</v>
      </c>
      <c r="E5" s="16"/>
      <c r="F5" s="16"/>
      <c r="G5" s="16"/>
      <c r="H5" s="16"/>
      <c r="I5" s="16"/>
    </row>
    <row r="6" spans="1:12" ht="20.100000000000001" customHeight="1" thickBot="1" x14ac:dyDescent="0.6">
      <c r="B6" t="s">
        <v>81</v>
      </c>
      <c r="E6" s="16"/>
      <c r="F6" s="16"/>
      <c r="G6" s="16"/>
      <c r="H6" s="16"/>
      <c r="I6" s="16"/>
    </row>
    <row r="7" spans="1:12" ht="20.100000000000001" customHeight="1" thickBot="1" x14ac:dyDescent="0.6">
      <c r="B7" t="s">
        <v>80</v>
      </c>
      <c r="F7" s="16"/>
      <c r="G7" s="16"/>
      <c r="H7" s="16"/>
      <c r="I7" s="16"/>
      <c r="K7" t="s">
        <v>79</v>
      </c>
    </row>
    <row r="8" spans="1:12" ht="20.100000000000001" customHeight="1" thickBot="1" x14ac:dyDescent="0.6">
      <c r="B8" t="s">
        <v>78</v>
      </c>
      <c r="F8" s="16"/>
      <c r="G8" s="16"/>
      <c r="H8" s="16"/>
      <c r="I8" s="16"/>
      <c r="K8" t="s">
        <v>77</v>
      </c>
    </row>
    <row r="9" spans="1:12" ht="20.100000000000001" customHeight="1" x14ac:dyDescent="0.55000000000000004">
      <c r="F9" s="23"/>
      <c r="G9" s="23"/>
      <c r="H9" s="23"/>
      <c r="I9" s="23"/>
    </row>
    <row r="10" spans="1:12" ht="20.100000000000001" customHeight="1" x14ac:dyDescent="0.55000000000000004">
      <c r="F10" s="23"/>
      <c r="G10" s="23"/>
      <c r="H10" s="23"/>
      <c r="I10" s="23"/>
    </row>
    <row r="11" spans="1:12" ht="20.100000000000001" customHeight="1" x14ac:dyDescent="0.55000000000000004">
      <c r="B11" t="s">
        <v>85</v>
      </c>
    </row>
    <row r="12" spans="1:12" ht="20.100000000000001" customHeight="1" thickBot="1" x14ac:dyDescent="0.6">
      <c r="B12" s="16"/>
      <c r="C12" s="16"/>
      <c r="D12" s="16"/>
      <c r="E12" s="16"/>
      <c r="F12" s="16"/>
      <c r="G12" s="16"/>
      <c r="H12" s="16"/>
      <c r="I12" s="16"/>
      <c r="K12" s="25" t="s">
        <v>86</v>
      </c>
      <c r="L12" t="s">
        <v>87</v>
      </c>
    </row>
    <row r="13" spans="1:12" ht="20.100000000000001" customHeight="1" thickBot="1" x14ac:dyDescent="0.6">
      <c r="B13" s="16"/>
      <c r="C13" s="16"/>
      <c r="D13" s="16"/>
      <c r="E13" s="16"/>
      <c r="F13" s="16"/>
      <c r="G13" s="16"/>
      <c r="H13" s="16"/>
      <c r="I13" s="16"/>
      <c r="L13" t="s">
        <v>88</v>
      </c>
    </row>
    <row r="14" spans="1:12" ht="20.100000000000001" customHeight="1" thickBot="1" x14ac:dyDescent="0.6">
      <c r="B14" s="16"/>
      <c r="C14" s="16"/>
      <c r="D14" s="16"/>
      <c r="E14" s="16"/>
      <c r="F14" s="16"/>
      <c r="G14" s="16"/>
      <c r="H14" s="16"/>
      <c r="I14" s="16"/>
    </row>
    <row r="16" spans="1:12" ht="20.100000000000001" customHeight="1" thickBot="1" x14ac:dyDescent="0.6">
      <c r="B16" t="s">
        <v>76</v>
      </c>
      <c r="E16" s="16"/>
      <c r="F16" s="16"/>
      <c r="G16" s="16"/>
      <c r="H16" s="16"/>
      <c r="I16" s="16"/>
    </row>
    <row r="17" spans="1:9" ht="20.100000000000001" customHeight="1" thickBot="1" x14ac:dyDescent="0.6">
      <c r="B17" t="s">
        <v>75</v>
      </c>
      <c r="E17" s="16"/>
      <c r="F17" s="16"/>
      <c r="G17" s="16"/>
      <c r="H17" s="16"/>
      <c r="I17" s="16"/>
    </row>
    <row r="18" spans="1:9" ht="20.100000000000001" customHeight="1" thickBot="1" x14ac:dyDescent="0.6">
      <c r="B18" t="s">
        <v>74</v>
      </c>
      <c r="E18" s="16"/>
      <c r="F18" s="16"/>
      <c r="G18" s="16"/>
      <c r="H18" s="16"/>
      <c r="I18" s="16"/>
    </row>
    <row r="20" spans="1:9" ht="20.100000000000001" customHeight="1" x14ac:dyDescent="0.55000000000000004">
      <c r="A20" s="24" t="s">
        <v>84</v>
      </c>
    </row>
    <row r="22" spans="1:9" ht="20.100000000000001" customHeight="1" thickBot="1" x14ac:dyDescent="0.6">
      <c r="B22" t="s">
        <v>89</v>
      </c>
      <c r="E22" s="16"/>
      <c r="F22" s="16"/>
      <c r="G22" s="16"/>
      <c r="H22" s="16"/>
      <c r="I22" s="16"/>
    </row>
    <row r="23" spans="1:9" ht="20.100000000000001" customHeight="1" thickBot="1" x14ac:dyDescent="0.6">
      <c r="B23" t="s">
        <v>90</v>
      </c>
      <c r="E23" s="16"/>
      <c r="F23" s="16"/>
      <c r="G23" s="16"/>
      <c r="H23" s="16"/>
      <c r="I23" s="16"/>
    </row>
    <row r="24" spans="1:9" ht="20.100000000000001" customHeight="1" thickBot="1" x14ac:dyDescent="0.6">
      <c r="B24" t="s">
        <v>78</v>
      </c>
      <c r="E24" s="16"/>
      <c r="F24" s="16"/>
      <c r="G24" s="16"/>
      <c r="H24" s="16"/>
      <c r="I24" s="16"/>
    </row>
    <row r="25" spans="1:9" ht="20.100000000000001" customHeight="1" x14ac:dyDescent="0.55000000000000004">
      <c r="F25" s="23"/>
      <c r="G25" s="23"/>
      <c r="H25" s="23"/>
      <c r="I25" s="23"/>
    </row>
    <row r="27" spans="1:9" ht="20.100000000000001" customHeight="1" x14ac:dyDescent="0.55000000000000004">
      <c r="A27" s="24" t="s">
        <v>91</v>
      </c>
    </row>
    <row r="28" spans="1:9" ht="20.100000000000001" customHeight="1" x14ac:dyDescent="0.55000000000000004">
      <c r="A28" t="s">
        <v>93</v>
      </c>
    </row>
    <row r="29" spans="1:9" ht="20.100000000000001" customHeight="1" x14ac:dyDescent="0.55000000000000004">
      <c r="A29" t="s">
        <v>94</v>
      </c>
    </row>
    <row r="30" spans="1:9" ht="20.100000000000001" customHeight="1" x14ac:dyDescent="0.55000000000000004">
      <c r="A30" t="s">
        <v>95</v>
      </c>
    </row>
    <row r="36" spans="1:1" ht="20.100000000000001" customHeight="1" x14ac:dyDescent="0.55000000000000004">
      <c r="A36" s="24" t="s">
        <v>96</v>
      </c>
    </row>
    <row r="37" spans="1:1" ht="20.100000000000001" customHeight="1" x14ac:dyDescent="0.55000000000000004">
      <c r="A37" t="s">
        <v>97</v>
      </c>
    </row>
    <row r="38" spans="1:1" ht="20.100000000000001" customHeight="1" x14ac:dyDescent="0.55000000000000004">
      <c r="A38" t="s">
        <v>98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9"/>
  <sheetViews>
    <sheetView workbookViewId="0"/>
  </sheetViews>
  <sheetFormatPr defaultColWidth="9.15625" defaultRowHeight="14.4" x14ac:dyDescent="0.55000000000000004"/>
  <cols>
    <col min="1" max="1" width="12.578125" customWidth="1"/>
  </cols>
  <sheetData>
    <row r="1" spans="1:2" x14ac:dyDescent="0.55000000000000004">
      <c r="A1" t="s">
        <v>73</v>
      </c>
    </row>
    <row r="2" spans="1:2" x14ac:dyDescent="0.55000000000000004">
      <c r="A2" s="22">
        <v>41886</v>
      </c>
    </row>
    <row r="3" spans="1:2" x14ac:dyDescent="0.55000000000000004">
      <c r="A3" t="s">
        <v>72</v>
      </c>
    </row>
    <row r="5" spans="1:2" x14ac:dyDescent="0.55000000000000004">
      <c r="A5" t="s">
        <v>71</v>
      </c>
    </row>
    <row r="6" spans="1:2" x14ac:dyDescent="0.55000000000000004">
      <c r="B6" s="14" t="s">
        <v>70</v>
      </c>
    </row>
    <row r="7" spans="1:2" x14ac:dyDescent="0.55000000000000004">
      <c r="B7" s="14" t="s">
        <v>69</v>
      </c>
    </row>
    <row r="9" spans="1:2" x14ac:dyDescent="0.55000000000000004">
      <c r="A9" t="s">
        <v>68</v>
      </c>
    </row>
    <row r="11" spans="1:2" x14ac:dyDescent="0.55000000000000004">
      <c r="A11" t="s">
        <v>67</v>
      </c>
    </row>
    <row r="12" spans="1:2" x14ac:dyDescent="0.55000000000000004">
      <c r="B12" s="14" t="s">
        <v>66</v>
      </c>
    </row>
    <row r="13" spans="1:2" x14ac:dyDescent="0.55000000000000004">
      <c r="B13" t="s">
        <v>65</v>
      </c>
    </row>
    <row r="14" spans="1:2" x14ac:dyDescent="0.55000000000000004">
      <c r="B14" s="14" t="s">
        <v>64</v>
      </c>
    </row>
    <row r="16" spans="1:2" x14ac:dyDescent="0.55000000000000004">
      <c r="A16" s="14" t="s">
        <v>63</v>
      </c>
    </row>
    <row r="17" spans="2:9" x14ac:dyDescent="0.55000000000000004">
      <c r="B17" s="14" t="s">
        <v>62</v>
      </c>
    </row>
    <row r="18" spans="2:9" x14ac:dyDescent="0.55000000000000004">
      <c r="B18" s="14" t="s">
        <v>61</v>
      </c>
    </row>
    <row r="19" spans="2:9" x14ac:dyDescent="0.55000000000000004">
      <c r="C19" s="15" t="s">
        <v>60</v>
      </c>
    </row>
    <row r="20" spans="2:9" x14ac:dyDescent="0.55000000000000004">
      <c r="C20" s="15" t="s">
        <v>59</v>
      </c>
    </row>
    <row r="21" spans="2:9" x14ac:dyDescent="0.55000000000000004">
      <c r="B21" s="14" t="s">
        <v>58</v>
      </c>
    </row>
    <row r="22" spans="2:9" x14ac:dyDescent="0.55000000000000004">
      <c r="C22" s="15" t="s">
        <v>57</v>
      </c>
    </row>
    <row r="24" spans="2:9" x14ac:dyDescent="0.55000000000000004">
      <c r="B24" t="s">
        <v>56</v>
      </c>
    </row>
    <row r="25" spans="2:9" x14ac:dyDescent="0.55000000000000004">
      <c r="C25" t="s">
        <v>55</v>
      </c>
    </row>
    <row r="26" spans="2:9" x14ac:dyDescent="0.55000000000000004">
      <c r="D26" t="s">
        <v>54</v>
      </c>
    </row>
    <row r="27" spans="2:9" x14ac:dyDescent="0.55000000000000004">
      <c r="C27" s="14" t="s">
        <v>53</v>
      </c>
    </row>
    <row r="29" spans="2:9" x14ac:dyDescent="0.55000000000000004">
      <c r="C29" t="s">
        <v>50</v>
      </c>
      <c r="D29" t="s">
        <v>52</v>
      </c>
    </row>
    <row r="30" spans="2:9" x14ac:dyDescent="0.55000000000000004">
      <c r="D30" t="s">
        <v>51</v>
      </c>
    </row>
    <row r="31" spans="2:9" x14ac:dyDescent="0.55000000000000004">
      <c r="H31" s="21" t="s">
        <v>48</v>
      </c>
      <c r="I31" s="21"/>
    </row>
    <row r="32" spans="2:9" x14ac:dyDescent="0.55000000000000004">
      <c r="H32" s="21" t="s">
        <v>47</v>
      </c>
      <c r="I32" s="21"/>
    </row>
    <row r="33" spans="3:9" x14ac:dyDescent="0.55000000000000004">
      <c r="E33" s="20" t="s">
        <v>46</v>
      </c>
      <c r="F33" s="20" t="s">
        <v>45</v>
      </c>
      <c r="G33" s="20" t="s">
        <v>44</v>
      </c>
      <c r="H33" s="20" t="s">
        <v>43</v>
      </c>
      <c r="I33" s="20" t="s">
        <v>42</v>
      </c>
    </row>
    <row r="34" spans="3:9" x14ac:dyDescent="0.55000000000000004">
      <c r="E34" s="19" t="s">
        <v>41</v>
      </c>
      <c r="F34" s="19">
        <v>60</v>
      </c>
      <c r="G34" s="19">
        <v>15</v>
      </c>
      <c r="H34" s="19">
        <v>45</v>
      </c>
      <c r="I34" s="19">
        <f>G34-F34+H34</f>
        <v>0</v>
      </c>
    </row>
    <row r="35" spans="3:9" x14ac:dyDescent="0.55000000000000004">
      <c r="E35" s="19" t="s">
        <v>40</v>
      </c>
      <c r="F35" s="19">
        <v>0</v>
      </c>
      <c r="G35" s="19">
        <v>15</v>
      </c>
      <c r="H35" s="19">
        <v>0</v>
      </c>
      <c r="I35" s="19">
        <f>G35-F35+H35</f>
        <v>15</v>
      </c>
    </row>
    <row r="36" spans="3:9" x14ac:dyDescent="0.55000000000000004">
      <c r="E36" s="19" t="s">
        <v>2</v>
      </c>
      <c r="F36" s="19">
        <v>0</v>
      </c>
      <c r="G36" s="19">
        <v>15</v>
      </c>
      <c r="H36" s="19">
        <v>0</v>
      </c>
      <c r="I36" s="19">
        <f>G36-F36+H36</f>
        <v>15</v>
      </c>
    </row>
    <row r="37" spans="3:9" x14ac:dyDescent="0.55000000000000004">
      <c r="E37" s="19" t="s">
        <v>39</v>
      </c>
      <c r="F37" s="19">
        <v>0</v>
      </c>
      <c r="G37" s="19">
        <v>15</v>
      </c>
      <c r="H37" s="19">
        <v>0</v>
      </c>
      <c r="I37" s="19">
        <f>G37-F37+H37</f>
        <v>15</v>
      </c>
    </row>
    <row r="39" spans="3:9" x14ac:dyDescent="0.55000000000000004">
      <c r="C39" t="s">
        <v>50</v>
      </c>
      <c r="D39" t="s">
        <v>49</v>
      </c>
    </row>
    <row r="41" spans="3:9" x14ac:dyDescent="0.55000000000000004">
      <c r="H41" s="21" t="s">
        <v>48</v>
      </c>
      <c r="I41" s="21"/>
    </row>
    <row r="42" spans="3:9" x14ac:dyDescent="0.55000000000000004">
      <c r="H42" s="21" t="s">
        <v>47</v>
      </c>
      <c r="I42" s="21"/>
    </row>
    <row r="43" spans="3:9" x14ac:dyDescent="0.55000000000000004">
      <c r="E43" s="20" t="s">
        <v>46</v>
      </c>
      <c r="F43" s="20" t="s">
        <v>45</v>
      </c>
      <c r="G43" s="20" t="s">
        <v>44</v>
      </c>
      <c r="H43" s="20" t="s">
        <v>43</v>
      </c>
      <c r="I43" s="20" t="s">
        <v>42</v>
      </c>
    </row>
    <row r="44" spans="3:9" x14ac:dyDescent="0.55000000000000004">
      <c r="E44" s="19" t="s">
        <v>41</v>
      </c>
      <c r="F44" s="19">
        <v>60</v>
      </c>
      <c r="G44" s="19">
        <v>0</v>
      </c>
      <c r="H44" s="19">
        <v>60</v>
      </c>
      <c r="I44" s="19">
        <f>G44-F44+H44</f>
        <v>0</v>
      </c>
    </row>
    <row r="45" spans="3:9" x14ac:dyDescent="0.55000000000000004">
      <c r="E45" s="19" t="s">
        <v>40</v>
      </c>
      <c r="F45" s="19">
        <v>0</v>
      </c>
      <c r="G45" s="19">
        <v>0</v>
      </c>
      <c r="H45" s="19">
        <v>0</v>
      </c>
      <c r="I45" s="19">
        <f>G45-F45+H45</f>
        <v>0</v>
      </c>
    </row>
    <row r="46" spans="3:9" x14ac:dyDescent="0.55000000000000004">
      <c r="E46" s="19" t="s">
        <v>2</v>
      </c>
      <c r="F46" s="19">
        <v>0</v>
      </c>
      <c r="G46" s="19">
        <v>30</v>
      </c>
      <c r="H46" s="19">
        <v>0</v>
      </c>
      <c r="I46" s="19">
        <f>G46-F46+H46</f>
        <v>30</v>
      </c>
    </row>
    <row r="47" spans="3:9" x14ac:dyDescent="0.55000000000000004">
      <c r="E47" s="19" t="s">
        <v>39</v>
      </c>
      <c r="F47" s="19">
        <v>0</v>
      </c>
      <c r="G47" s="19">
        <v>30</v>
      </c>
      <c r="H47" s="19">
        <v>0</v>
      </c>
      <c r="I47" s="19">
        <f>G47-F47+H47</f>
        <v>30</v>
      </c>
    </row>
    <row r="49" spans="1:9" x14ac:dyDescent="0.55000000000000004">
      <c r="A49" t="s">
        <v>38</v>
      </c>
    </row>
    <row r="50" spans="1:9" x14ac:dyDescent="0.55000000000000004">
      <c r="A50" t="s">
        <v>37</v>
      </c>
    </row>
    <row r="51" spans="1:9" x14ac:dyDescent="0.55000000000000004">
      <c r="A51" t="s">
        <v>36</v>
      </c>
    </row>
    <row r="52" spans="1:9" s="16" customFormat="1" ht="14.7" thickBot="1" x14ac:dyDescent="0.6"/>
    <row r="53" spans="1:9" x14ac:dyDescent="0.55000000000000004">
      <c r="B53" s="18" t="s">
        <v>35</v>
      </c>
      <c r="I53" s="18" t="s">
        <v>34</v>
      </c>
    </row>
    <row r="55" spans="1:9" x14ac:dyDescent="0.55000000000000004">
      <c r="A55" s="14" t="s">
        <v>33</v>
      </c>
      <c r="I55" t="s">
        <v>32</v>
      </c>
    </row>
    <row r="56" spans="1:9" x14ac:dyDescent="0.55000000000000004">
      <c r="A56" t="s">
        <v>31</v>
      </c>
    </row>
    <row r="57" spans="1:9" x14ac:dyDescent="0.55000000000000004">
      <c r="I57" t="s">
        <v>30</v>
      </c>
    </row>
    <row r="58" spans="1:9" x14ac:dyDescent="0.55000000000000004">
      <c r="B58" s="15" t="s">
        <v>29</v>
      </c>
      <c r="I58" t="s">
        <v>28</v>
      </c>
    </row>
    <row r="59" spans="1:9" x14ac:dyDescent="0.55000000000000004">
      <c r="B59" s="17" t="s">
        <v>27</v>
      </c>
      <c r="I59" t="s">
        <v>26</v>
      </c>
    </row>
    <row r="60" spans="1:9" x14ac:dyDescent="0.55000000000000004">
      <c r="B60" s="17" t="s">
        <v>25</v>
      </c>
    </row>
    <row r="61" spans="1:9" x14ac:dyDescent="0.55000000000000004">
      <c r="I61" s="14" t="s">
        <v>24</v>
      </c>
    </row>
    <row r="62" spans="1:9" x14ac:dyDescent="0.55000000000000004">
      <c r="I62" t="s">
        <v>23</v>
      </c>
    </row>
    <row r="63" spans="1:9" s="16" customFormat="1" ht="14.7" thickBot="1" x14ac:dyDescent="0.6">
      <c r="I63" s="16" t="s">
        <v>22</v>
      </c>
    </row>
    <row r="65" spans="1:2" x14ac:dyDescent="0.55000000000000004">
      <c r="A65" t="s">
        <v>21</v>
      </c>
    </row>
    <row r="66" spans="1:2" x14ac:dyDescent="0.55000000000000004">
      <c r="A66" t="s">
        <v>20</v>
      </c>
    </row>
    <row r="67" spans="1:2" x14ac:dyDescent="0.55000000000000004">
      <c r="A67" t="s">
        <v>19</v>
      </c>
    </row>
    <row r="68" spans="1:2" x14ac:dyDescent="0.55000000000000004">
      <c r="A68" t="s">
        <v>18</v>
      </c>
    </row>
    <row r="70" spans="1:2" x14ac:dyDescent="0.55000000000000004">
      <c r="A70" s="14" t="s">
        <v>17</v>
      </c>
    </row>
    <row r="72" spans="1:2" x14ac:dyDescent="0.55000000000000004">
      <c r="A72" s="14" t="s">
        <v>16</v>
      </c>
    </row>
    <row r="73" spans="1:2" x14ac:dyDescent="0.55000000000000004">
      <c r="B73" t="s">
        <v>15</v>
      </c>
    </row>
    <row r="74" spans="1:2" x14ac:dyDescent="0.55000000000000004">
      <c r="B74" t="s">
        <v>14</v>
      </c>
    </row>
    <row r="75" spans="1:2" x14ac:dyDescent="0.55000000000000004">
      <c r="B75" t="s">
        <v>13</v>
      </c>
    </row>
    <row r="76" spans="1:2" x14ac:dyDescent="0.55000000000000004">
      <c r="B76" s="15" t="s">
        <v>12</v>
      </c>
    </row>
    <row r="77" spans="1:2" x14ac:dyDescent="0.55000000000000004">
      <c r="B77" s="15" t="s">
        <v>11</v>
      </c>
    </row>
    <row r="79" spans="1:2" x14ac:dyDescent="0.55000000000000004">
      <c r="A79" s="14" t="s">
        <v>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graphs &amp; review</vt:lpstr>
      <vt:lpstr>FILL IN Data</vt:lpstr>
      <vt:lpstr>FILL IN Documentation</vt:lpstr>
      <vt:lpstr>NTTA Methodology Review</vt:lpstr>
      <vt:lpstr>'graphs &amp; review'!Print_Area</vt:lpstr>
      <vt:lpstr>'graphs &amp; review'!Print_Titles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Gretchen</dc:creator>
  <cp:lastModifiedBy>Gretchen Donehower</cp:lastModifiedBy>
  <cp:lastPrinted>2016-01-19T06:38:40Z</cp:lastPrinted>
  <dcterms:created xsi:type="dcterms:W3CDTF">2015-10-09T19:41:38Z</dcterms:created>
  <dcterms:modified xsi:type="dcterms:W3CDTF">2018-02-12T22:04:09Z</dcterms:modified>
</cp:coreProperties>
</file>